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8_{EAA629FE-CB7E-471C-A48C-75228C7ED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1" sheetId="4" r:id="rId1"/>
    <sheet name="Fig2" sheetId="1" r:id="rId2"/>
    <sheet name="Fig3" sheetId="2" r:id="rId3"/>
    <sheet name="Tab1" sheetId="5" r:id="rId4"/>
    <sheet name="Tab2 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4" l="1"/>
  <c r="R12" i="4" s="1"/>
  <c r="R11" i="4" l="1"/>
  <c r="R9" i="4"/>
  <c r="R10" i="4"/>
</calcChain>
</file>

<file path=xl/sharedStrings.xml><?xml version="1.0" encoding="utf-8"?>
<sst xmlns="http://schemas.openxmlformats.org/spreadsheetml/2006/main" count="107" uniqueCount="59">
  <si>
    <t>on EU territory</t>
  </si>
  <si>
    <t>in the rest of the world</t>
  </si>
  <si>
    <t>Fatalities</t>
  </si>
  <si>
    <t>Aerial Work</t>
  </si>
  <si>
    <t>Commercial Air Transport</t>
  </si>
  <si>
    <t>Occurrence: EU territory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</si>
  <si>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</si>
  <si>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</si>
  <si>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</si>
  <si>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</si>
  <si>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</si>
  <si>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</si>
  <si>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</si>
  <si>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</si>
  <si>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</si>
  <si>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</si>
  <si>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</si>
  <si>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</si>
  <si>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</si>
  <si>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</si>
  <si>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</si>
  <si>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</si>
  <si>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</si>
  <si>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</si>
  <si>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</si>
  <si>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</si>
  <si>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</si>
  <si>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</si>
  <si>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</si>
  <si>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</si>
  <si>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</si>
  <si>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</si>
  <si>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</si>
  <si>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</si>
  <si>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Switzerland</t>
  </si>
  <si>
    <t>Liechtenstein</t>
  </si>
  <si>
    <t>Occurrence: worldwide (incl. EU territory)</t>
  </si>
  <si>
    <t>(%)</t>
  </si>
  <si>
    <t>(number)</t>
  </si>
  <si>
    <t>Czechia</t>
  </si>
  <si>
    <t>EU</t>
  </si>
  <si>
    <t>Note: Provisional data. MTOM: maximum take-off mass.</t>
  </si>
  <si>
    <t>General Aviation, aircraft below 2 250 kg MTOM</t>
  </si>
  <si>
    <t>General Aviation, aircraft above 2 250 kg MTOM</t>
  </si>
  <si>
    <t>General Aviation, aircraft above
2 250 kg MTOM</t>
  </si>
  <si>
    <t>General Aviation, aircraft below
2 250 kg MTOM</t>
  </si>
  <si>
    <t>Note: Provisional data. Accidents involving all aircraft regardless of their country of registration. MTOM: maximum take-off mass.</t>
  </si>
  <si>
    <t>Country of registration</t>
  </si>
  <si>
    <t>Country of occurrence</t>
  </si>
  <si>
    <t>Note: Provisional data. MTOM: maximum take-off mass. There was no person killed in 2023 for General Aviation, aircraft above 2 250 kg MTOM</t>
  </si>
  <si>
    <t>Figure 1 : Persons killed in air accidents involving EU-registered aircraft by aviation category, EU, 2023</t>
  </si>
  <si>
    <t>Figure 2: Persons killed worldwide in commercial air transport involving EU-registered aircraft, by area of occurrence, 1990-2023</t>
  </si>
  <si>
    <t>Figure 3: Persons killed in commercial air transport involving world-registered aircraft, EU, 1990-2023</t>
  </si>
  <si>
    <r>
      <t>Source:</t>
    </r>
    <r>
      <rPr>
        <sz val="10"/>
        <color theme="1"/>
        <rFont val="Arial"/>
        <family val="2"/>
      </rPr>
      <t xml:space="preserve"> Eurostat (online data codes: tran_sf_aviaca, tran_sf_aviaaw, tran_sf_aviagah, tran_sf_aviagal)</t>
    </r>
  </si>
  <si>
    <r>
      <t>Source:</t>
    </r>
    <r>
      <rPr>
        <sz val="10"/>
        <color theme="1"/>
        <rFont val="Arial"/>
        <family val="2"/>
      </rPr>
      <t xml:space="preserve"> Eurostat (online data code: tran_sf_aviaca)</t>
    </r>
  </si>
  <si>
    <t>Table 1: Persons killed in aviation accidents by country of registration, area of occurrence and aviation category, 2019-23</t>
  </si>
  <si>
    <t>Note: 2021-23 provisional data. There was no person killed in 2013 and 2021.</t>
  </si>
  <si>
    <t>Note: 2021-23 provisional data. There was no person killed in 2010, 2013 and 2021.</t>
  </si>
  <si>
    <t>Table 2: Persons killed in aviation accidents by country of occurrence and aviation category, 2019-23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</si>
</sst>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#,##0_m"/>
    <numFmt numFmtId="166" formatCode="0.0%"/>
    <numFmt numFmtId="167" formatCode="#,##0_i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n">
        <color rgb="FFF0F0F0"/>
      </left>
      <right/>
      <top style="thin">
        <color rgb="FFF0F0F0"/>
      </top>
      <bottom style="thin">
        <color rgb="FFF0F0F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ill="0" applyBorder="0" applyProtection="0">
      <alignment horizontal="right"/>
    </xf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0" fontId="2" fillId="4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6" fillId="5" borderId="1" xfId="0" applyFont="1" applyFill="1" applyBorder="1" applyAlignment="1">
      <alignment horizontal="left"/>
    </xf>
    <xf numFmtId="0" fontId="2" fillId="0" borderId="0" xfId="0" applyFont="1"/>
    <xf numFmtId="166" fontId="2" fillId="4" borderId="0" xfId="2" applyNumberFormat="1" applyFont="1" applyFill="1" applyBorder="1" applyAlignment="1" applyProtection="1"/>
    <xf numFmtId="0" fontId="6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2" borderId="0" xfId="0" applyFont="1" applyFill="1"/>
    <xf numFmtId="0" fontId="2" fillId="0" borderId="0" xfId="0" applyFont="1" applyAlignment="1">
      <alignment horizontal="left" vertical="center" indent="6"/>
    </xf>
    <xf numFmtId="0" fontId="9" fillId="2" borderId="1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/>
    </xf>
    <xf numFmtId="167" fontId="2" fillId="6" borderId="9" xfId="1" applyNumberFormat="1" applyFont="1" applyFill="1" applyBorder="1">
      <alignment horizontal="right"/>
    </xf>
    <xf numFmtId="167" fontId="2" fillId="6" borderId="20" xfId="1" applyNumberFormat="1" applyFont="1" applyFill="1" applyBorder="1">
      <alignment horizontal="right"/>
    </xf>
    <xf numFmtId="167" fontId="2" fillId="6" borderId="0" xfId="1" applyNumberFormat="1" applyFont="1" applyFill="1" applyBorder="1">
      <alignment horizontal="right"/>
    </xf>
    <xf numFmtId="165" fontId="2" fillId="0" borderId="0" xfId="0" applyNumberFormat="1" applyFont="1"/>
    <xf numFmtId="0" fontId="9" fillId="0" borderId="5" xfId="0" applyFont="1" applyBorder="1" applyAlignment="1">
      <alignment horizontal="left"/>
    </xf>
    <xf numFmtId="167" fontId="2" fillId="0" borderId="10" xfId="1" applyNumberFormat="1" applyFont="1" applyFill="1" applyBorder="1">
      <alignment horizontal="right"/>
    </xf>
    <xf numFmtId="167" fontId="2" fillId="0" borderId="10" xfId="1" applyNumberFormat="1" applyFont="1" applyBorder="1">
      <alignment horizontal="right"/>
    </xf>
    <xf numFmtId="167" fontId="2" fillId="0" borderId="21" xfId="1" applyNumberFormat="1" applyFont="1" applyBorder="1">
      <alignment horizontal="right"/>
    </xf>
    <xf numFmtId="167" fontId="2" fillId="0" borderId="5" xfId="1" applyNumberFormat="1" applyFont="1" applyFill="1" applyBorder="1">
      <alignment horizontal="right"/>
    </xf>
    <xf numFmtId="0" fontId="9" fillId="0" borderId="6" xfId="0" applyFont="1" applyBorder="1" applyAlignment="1">
      <alignment horizontal="left"/>
    </xf>
    <xf numFmtId="167" fontId="2" fillId="0" borderId="11" xfId="1" applyNumberFormat="1" applyFont="1" applyFill="1" applyBorder="1">
      <alignment horizontal="right"/>
    </xf>
    <xf numFmtId="167" fontId="2" fillId="0" borderId="11" xfId="1" applyNumberFormat="1" applyFont="1" applyBorder="1">
      <alignment horizontal="right"/>
    </xf>
    <xf numFmtId="167" fontId="2" fillId="0" borderId="22" xfId="1" applyNumberFormat="1" applyFont="1" applyBorder="1">
      <alignment horizontal="right"/>
    </xf>
    <xf numFmtId="167" fontId="2" fillId="0" borderId="6" xfId="1" applyNumberFormat="1" applyFont="1" applyFill="1" applyBorder="1">
      <alignment horizontal="right"/>
    </xf>
    <xf numFmtId="0" fontId="9" fillId="0" borderId="16" xfId="0" applyFont="1" applyBorder="1" applyAlignment="1">
      <alignment horizontal="left"/>
    </xf>
    <xf numFmtId="167" fontId="2" fillId="0" borderId="17" xfId="1" applyNumberFormat="1" applyFont="1" applyFill="1" applyBorder="1">
      <alignment horizontal="right"/>
    </xf>
    <xf numFmtId="167" fontId="2" fillId="0" borderId="17" xfId="1" applyNumberFormat="1" applyFont="1" applyBorder="1">
      <alignment horizontal="right"/>
    </xf>
    <xf numFmtId="167" fontId="2" fillId="0" borderId="23" xfId="1" applyNumberFormat="1" applyFont="1" applyBorder="1">
      <alignment horizontal="right"/>
    </xf>
    <xf numFmtId="167" fontId="2" fillId="0" borderId="16" xfId="1" applyNumberFormat="1" applyFont="1" applyFill="1" applyBorder="1">
      <alignment horizontal="right"/>
    </xf>
    <xf numFmtId="0" fontId="9" fillId="0" borderId="14" xfId="0" applyFont="1" applyBorder="1" applyAlignment="1">
      <alignment horizontal="left"/>
    </xf>
    <xf numFmtId="167" fontId="2" fillId="0" borderId="15" xfId="1" applyNumberFormat="1" applyFont="1" applyFill="1" applyBorder="1">
      <alignment horizontal="right"/>
    </xf>
    <xf numFmtId="167" fontId="2" fillId="0" borderId="15" xfId="1" applyNumberFormat="1" applyFont="1" applyBorder="1">
      <alignment horizontal="right"/>
    </xf>
    <xf numFmtId="167" fontId="2" fillId="0" borderId="24" xfId="1" applyNumberFormat="1" applyFont="1" applyBorder="1">
      <alignment horizontal="right"/>
    </xf>
    <xf numFmtId="167" fontId="2" fillId="0" borderId="14" xfId="1" applyNumberFormat="1" applyFont="1" applyFill="1" applyBorder="1">
      <alignment horizontal="right"/>
    </xf>
    <xf numFmtId="167" fontId="2" fillId="0" borderId="18" xfId="1" applyNumberFormat="1" applyFont="1" applyFill="1" applyBorder="1">
      <alignment horizontal="right"/>
    </xf>
    <xf numFmtId="0" fontId="9" fillId="0" borderId="8" xfId="0" applyFont="1" applyBorder="1" applyAlignment="1">
      <alignment horizontal="left"/>
    </xf>
    <xf numFmtId="167" fontId="2" fillId="0" borderId="12" xfId="1" applyNumberFormat="1" applyFont="1" applyFill="1" applyBorder="1">
      <alignment horizontal="right"/>
    </xf>
    <xf numFmtId="167" fontId="2" fillId="0" borderId="12" xfId="1" applyNumberFormat="1" applyFont="1" applyBorder="1">
      <alignment horizontal="right"/>
    </xf>
    <xf numFmtId="167" fontId="2" fillId="0" borderId="19" xfId="1" applyNumberFormat="1" applyFont="1" applyBorder="1">
      <alignment horizontal="right"/>
    </xf>
    <xf numFmtId="167" fontId="2" fillId="0" borderId="8" xfId="1" applyNumberFormat="1" applyFont="1" applyFill="1" applyBorder="1">
      <alignment horizontal="right"/>
    </xf>
    <xf numFmtId="167" fontId="2" fillId="0" borderId="25" xfId="1" applyNumberFormat="1" applyFont="1" applyFill="1" applyBorder="1">
      <alignment horizontal="right"/>
    </xf>
    <xf numFmtId="167" fontId="2" fillId="0" borderId="25" xfId="1" applyNumberFormat="1" applyFont="1" applyBorder="1">
      <alignment horizontal="right"/>
    </xf>
    <xf numFmtId="0" fontId="10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/>
    </xf>
    <xf numFmtId="167" fontId="2" fillId="6" borderId="25" xfId="1" applyNumberFormat="1" applyFont="1" applyFill="1" applyBorder="1">
      <alignment horizontal="right"/>
    </xf>
    <xf numFmtId="167" fontId="2" fillId="0" borderId="13" xfId="1" applyNumberFormat="1" applyFont="1" applyBorder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167" fontId="2" fillId="0" borderId="0" xfId="1" applyNumberFormat="1" applyFont="1" applyFill="1" applyBorder="1">
      <alignment horizontal="right"/>
    </xf>
    <xf numFmtId="167" fontId="2" fillId="0" borderId="0" xfId="1" applyNumberFormat="1" applyFont="1" applyBorder="1">
      <alignment horizontal="right"/>
    </xf>
    <xf numFmtId="0" fontId="9" fillId="0" borderId="0" xfId="0" applyFont="1" applyBorder="1"/>
    <xf numFmtId="167" fontId="2" fillId="0" borderId="8" xfId="1" applyNumberFormat="1" applyFont="1" applyBorder="1">
      <alignment horizontal="right"/>
    </xf>
    <xf numFmtId="0" fontId="9" fillId="0" borderId="18" xfId="0" applyFont="1" applyBorder="1" applyAlignment="1">
      <alignment horizontal="left"/>
    </xf>
    <xf numFmtId="0" fontId="9" fillId="0" borderId="29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3">
    <cellStyle name="Normal" xfId="0" builtinId="0"/>
    <cellStyle name="NumberCellStyle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in air accidents involving EU-registered aircraft by aviation category, EU, 2023</a:t>
            </a:r>
          </a:p>
          <a:p>
            <a:pPr algn="l">
              <a:defRPr b="1"/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60968959378442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492104069911625"/>
          <c:w val="0.49382716049382713"/>
          <c:h val="0.48048447968922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18-4BB6-B897-8AE12FC010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18-4BB6-B897-8AE12FC010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18-4BB6-B897-8AE12FC010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18-4BB6-B897-8AE12FC010B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8-4BB6-B897-8AE12FC010BA}"/>
                </c:ext>
              </c:extLst>
            </c:dLbl>
            <c:dLbl>
              <c:idx val="2"/>
              <c:layout>
                <c:manualLayout>
                  <c:x val="-4.9382716049382715E-3"/>
                  <c:y val="-8.6487206344059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8-4BB6-B897-8AE12FC010BA}"/>
                </c:ext>
              </c:extLst>
            </c:dLbl>
            <c:dLbl>
              <c:idx val="3"/>
              <c:layout>
                <c:manualLayout>
                  <c:x val="0.11851851851851852"/>
                  <c:y val="-5.28532927658143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8-4BB6-B897-8AE12FC010BA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'Fig1'!$P$9:$P$12</c:f>
              <c:strCache>
                <c:ptCount val="4"/>
                <c:pt idx="0">
                  <c:v>General Aviation, aircraft below 2 250 kg MTOM</c:v>
                </c:pt>
                <c:pt idx="1">
                  <c:v>General Aviation, aircraft above 2 250 kg MTOM</c:v>
                </c:pt>
                <c:pt idx="2">
                  <c:v>Aerial Work</c:v>
                </c:pt>
                <c:pt idx="3">
                  <c:v>Commercial Air Transport</c:v>
                </c:pt>
              </c:strCache>
            </c:strRef>
          </c:cat>
          <c:val>
            <c:numRef>
              <c:f>'Fig1'!$Q$9:$Q$12</c:f>
              <c:numCache>
                <c:formatCode>General</c:formatCode>
                <c:ptCount val="4"/>
                <c:pt idx="0">
                  <c:v>106</c:v>
                </c:pt>
                <c:pt idx="1">
                  <c:v>0</c:v>
                </c:pt>
                <c:pt idx="2">
                  <c:v>14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BB6-B897-8AE12FC010B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worldwide in commercial air transport involving EU-registered aircraft, by area of occurrence, 1990-2023</a:t>
            </a:r>
          </a:p>
          <a:p>
            <a:pPr algn="l">
              <a:defRPr sz="1800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71459694989106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85620915032679"/>
          <c:w val="0.97066666666666668"/>
          <c:h val="0.635609764465716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'Fig2'!$T$6</c:f>
              <c:strCache>
                <c:ptCount val="1"/>
                <c:pt idx="0">
                  <c:v>on EU territory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'Fig2'!$S$7:$S$40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'Fig2'!$T$7:$T$40</c:f>
              <c:numCache>
                <c:formatCode>General</c:formatCode>
                <c:ptCount val="34"/>
                <c:pt idx="0">
                  <c:v>17</c:v>
                </c:pt>
                <c:pt idx="1">
                  <c:v>43</c:v>
                </c:pt>
                <c:pt idx="2">
                  <c:v>147</c:v>
                </c:pt>
                <c:pt idx="3">
                  <c:v>11</c:v>
                </c:pt>
                <c:pt idx="4">
                  <c:v>20</c:v>
                </c:pt>
                <c:pt idx="5">
                  <c:v>122</c:v>
                </c:pt>
                <c:pt idx="6">
                  <c:v>10</c:v>
                </c:pt>
                <c:pt idx="7">
                  <c:v>3</c:v>
                </c:pt>
                <c:pt idx="8">
                  <c:v>19</c:v>
                </c:pt>
                <c:pt idx="9">
                  <c:v>47</c:v>
                </c:pt>
                <c:pt idx="10">
                  <c:v>116</c:v>
                </c:pt>
                <c:pt idx="11">
                  <c:v>155</c:v>
                </c:pt>
                <c:pt idx="12">
                  <c:v>40</c:v>
                </c:pt>
                <c:pt idx="13">
                  <c:v>10</c:v>
                </c:pt>
                <c:pt idx="14">
                  <c:v>16</c:v>
                </c:pt>
                <c:pt idx="15">
                  <c:v>146</c:v>
                </c:pt>
                <c:pt idx="16">
                  <c:v>23</c:v>
                </c:pt>
                <c:pt idx="17">
                  <c:v>32</c:v>
                </c:pt>
                <c:pt idx="18">
                  <c:v>157</c:v>
                </c:pt>
                <c:pt idx="19">
                  <c:v>7</c:v>
                </c:pt>
                <c:pt idx="20">
                  <c:v>0</c:v>
                </c:pt>
                <c:pt idx="21">
                  <c:v>8</c:v>
                </c:pt>
                <c:pt idx="22">
                  <c:v>10</c:v>
                </c:pt>
                <c:pt idx="23">
                  <c:v>0</c:v>
                </c:pt>
                <c:pt idx="24">
                  <c:v>4</c:v>
                </c:pt>
                <c:pt idx="25">
                  <c:v>158</c:v>
                </c:pt>
                <c:pt idx="26">
                  <c:v>7</c:v>
                </c:pt>
                <c:pt idx="27">
                  <c:v>9</c:v>
                </c:pt>
                <c:pt idx="28">
                  <c:v>8</c:v>
                </c:pt>
                <c:pt idx="29">
                  <c:v>21</c:v>
                </c:pt>
                <c:pt idx="30">
                  <c:v>3</c:v>
                </c:pt>
                <c:pt idx="31">
                  <c:v>0</c:v>
                </c:pt>
                <c:pt idx="32">
                  <c:v>17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3-4DFE-9D17-EB17796EC44E}"/>
            </c:ext>
          </c:extLst>
        </c:ser>
        <c:ser>
          <c:idx val="1"/>
          <c:order val="1"/>
          <c:tx>
            <c:strRef>
              <c:f>'Fig2'!$U$6</c:f>
              <c:strCache>
                <c:ptCount val="1"/>
                <c:pt idx="0">
                  <c:v>in the rest of the world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'Fig2'!$S$7:$S$40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'Fig2'!$U$7:$U$40</c:f>
              <c:numCache>
                <c:formatCode>General</c:formatCode>
                <c:ptCount val="34"/>
                <c:pt idx="0">
                  <c:v>104</c:v>
                </c:pt>
                <c:pt idx="1">
                  <c:v>242</c:v>
                </c:pt>
                <c:pt idx="2">
                  <c:v>5</c:v>
                </c:pt>
                <c:pt idx="3">
                  <c:v>86</c:v>
                </c:pt>
                <c:pt idx="4">
                  <c:v>94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51</c:v>
                </c:pt>
                <c:pt idx="9">
                  <c:v>46</c:v>
                </c:pt>
                <c:pt idx="10">
                  <c:v>0</c:v>
                </c:pt>
                <c:pt idx="11">
                  <c:v>26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130</c:v>
                </c:pt>
                <c:pt idx="17">
                  <c:v>5</c:v>
                </c:pt>
                <c:pt idx="18">
                  <c:v>7</c:v>
                </c:pt>
                <c:pt idx="19">
                  <c:v>228</c:v>
                </c:pt>
                <c:pt idx="20">
                  <c:v>4</c:v>
                </c:pt>
                <c:pt idx="21">
                  <c:v>3</c:v>
                </c:pt>
                <c:pt idx="22">
                  <c:v>10</c:v>
                </c:pt>
                <c:pt idx="23">
                  <c:v>0</c:v>
                </c:pt>
                <c:pt idx="24">
                  <c:v>120</c:v>
                </c:pt>
                <c:pt idx="25">
                  <c:v>224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3-4DFE-9D17-EB17796EC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8249584"/>
        <c:axId val="408240176"/>
      </c:barChart>
      <c:catAx>
        <c:axId val="40824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240176"/>
        <c:crosses val="autoZero"/>
        <c:auto val="1"/>
        <c:lblAlgn val="ctr"/>
        <c:lblOffset val="100"/>
        <c:tickMarkSkip val="1"/>
        <c:noMultiLvlLbl val="0"/>
      </c:catAx>
      <c:valAx>
        <c:axId val="408240176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8249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53270341207351"/>
          <c:y val="0.83343111522824354"/>
          <c:w val="0.32610541152235489"/>
          <c:h val="3.818898559044542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killed in commercial air transport involving world-registered aircraft, EU, 1990-2023</a:t>
            </a:r>
          </a:p>
          <a:p>
            <a:pPr algn="l">
              <a:defRPr sz="1800" b="1"/>
            </a:pPr>
            <a:r>
              <a:rPr lang="en-US" sz="1600" b="0"/>
              <a:t>(number)</a:t>
            </a:r>
          </a:p>
        </c:rich>
      </c:tx>
      <c:layout>
        <c:manualLayout>
          <c:xMode val="edge"/>
          <c:yMode val="edge"/>
          <c:x val="5.3333333333333332E-3"/>
          <c:y val="8.71459694989106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85620915032679"/>
          <c:w val="0.97066666666666668"/>
          <c:h val="0.6356097644657163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'Fig3'!$D$50:$AK$50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'Fig3'!$D$51:$AK$51</c:f>
              <c:numCache>
                <c:formatCode>General</c:formatCode>
                <c:ptCount val="34"/>
                <c:pt idx="0">
                  <c:v>17</c:v>
                </c:pt>
                <c:pt idx="1">
                  <c:v>43</c:v>
                </c:pt>
                <c:pt idx="2">
                  <c:v>201</c:v>
                </c:pt>
                <c:pt idx="3">
                  <c:v>11</c:v>
                </c:pt>
                <c:pt idx="4">
                  <c:v>26</c:v>
                </c:pt>
                <c:pt idx="5">
                  <c:v>122</c:v>
                </c:pt>
                <c:pt idx="6">
                  <c:v>15</c:v>
                </c:pt>
                <c:pt idx="7">
                  <c:v>73</c:v>
                </c:pt>
                <c:pt idx="8">
                  <c:v>21</c:v>
                </c:pt>
                <c:pt idx="9">
                  <c:v>48</c:v>
                </c:pt>
                <c:pt idx="10">
                  <c:v>119</c:v>
                </c:pt>
                <c:pt idx="11">
                  <c:v>155</c:v>
                </c:pt>
                <c:pt idx="12">
                  <c:v>111</c:v>
                </c:pt>
                <c:pt idx="13">
                  <c:v>10</c:v>
                </c:pt>
                <c:pt idx="14">
                  <c:v>16</c:v>
                </c:pt>
                <c:pt idx="15">
                  <c:v>162</c:v>
                </c:pt>
                <c:pt idx="16">
                  <c:v>32</c:v>
                </c:pt>
                <c:pt idx="17">
                  <c:v>32</c:v>
                </c:pt>
                <c:pt idx="18">
                  <c:v>157</c:v>
                </c:pt>
                <c:pt idx="19">
                  <c:v>16</c:v>
                </c:pt>
                <c:pt idx="20">
                  <c:v>0</c:v>
                </c:pt>
                <c:pt idx="21">
                  <c:v>8</c:v>
                </c:pt>
                <c:pt idx="22">
                  <c:v>21</c:v>
                </c:pt>
                <c:pt idx="23">
                  <c:v>0</c:v>
                </c:pt>
                <c:pt idx="24">
                  <c:v>4</c:v>
                </c:pt>
                <c:pt idx="25">
                  <c:v>158</c:v>
                </c:pt>
                <c:pt idx="26">
                  <c:v>7</c:v>
                </c:pt>
                <c:pt idx="27">
                  <c:v>9</c:v>
                </c:pt>
                <c:pt idx="28">
                  <c:v>8</c:v>
                </c:pt>
                <c:pt idx="29">
                  <c:v>21</c:v>
                </c:pt>
                <c:pt idx="30">
                  <c:v>3</c:v>
                </c:pt>
                <c:pt idx="31">
                  <c:v>0</c:v>
                </c:pt>
                <c:pt idx="32">
                  <c:v>17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3-4A8E-A5A1-52AA0872D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16128"/>
        <c:axId val="888117440"/>
      </c:lineChart>
      <c:catAx>
        <c:axId val="8881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117440"/>
        <c:crosses val="autoZero"/>
        <c:auto val="1"/>
        <c:lblAlgn val="ctr"/>
        <c:lblOffset val="100"/>
        <c:tickMarkSkip val="1"/>
        <c:noMultiLvlLbl val="0"/>
      </c:catAx>
      <c:valAx>
        <c:axId val="888117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811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293368</xdr:colOff>
      <xdr:row>4</xdr:row>
      <xdr:rowOff>120016</xdr:rowOff>
    </xdr:from>
    <xdr:to>
      <xdr:col>5</xdr:col>
      <xdr:colOff>264793</xdr:colOff>
      <xdr:row>37</xdr:row>
      <xdr:rowOff>377147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C78266-6EDF-4080-BE17-3B9F1DB66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0.84305</cdr:y>
    </cdr:from>
    <cdr:ext cx="3613149" cy="82971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F08EEE3-768F-455C-B196-F2D05B4ABE4A}"/>
            </a:ext>
          </a:extLst>
        </cdr:cNvPr>
        <cdr:cNvSpPr txBox="1"/>
      </cdr:nvSpPr>
      <cdr:spPr>
        <a:xfrm xmlns:a="http://schemas.openxmlformats.org/drawingml/2006/main">
          <a:off x="50818" y="4565621"/>
          <a:ext cx="3613149" cy="82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fr-BE" sz="1000">
              <a:latin typeface="Arial" panose="020B0604020202020204" pitchFamily="34" charset="0"/>
            </a:rPr>
            <a:t>Note: Provisional data. MTOM: maximum take-off mass. There was no person killed in 2023 for General Aviation, aircraft above 2 250 kg MTOM</a:t>
          </a:r>
        </a:p>
        <a:p xmlns:a="http://schemas.openxmlformats.org/drawingml/2006/main">
          <a:r>
            <a:rPr lang="fr-BE" sz="1000" i="1">
              <a:latin typeface="Arial" panose="020B0604020202020204" pitchFamily="34" charset="0"/>
            </a:rPr>
            <a:t>Source:</a:t>
          </a:r>
          <a:r>
            <a:rPr lang="fr-BE" sz="1000">
              <a:latin typeface="Arial" panose="020B0604020202020204" pitchFamily="34" charset="0"/>
            </a:rPr>
            <a:t> Eurostat (online data codes: tran_sf_aviaca, tran_sf_aviaaw, tran_sf_aviagah, tran_sf_aviagal)</a:t>
          </a:r>
        </a:p>
      </cdr:txBody>
    </cdr:sp>
  </cdr:absSizeAnchor>
  <cdr:absSizeAnchor xmlns:cdr="http://schemas.openxmlformats.org/drawingml/2006/chartDrawing">
    <cdr:from>
      <cdr:x>0.70247</cdr:x>
      <cdr:y>0.92094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E64FFCB-86C4-4C37-8727-2AF1544DDA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86841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152395</xdr:rowOff>
    </xdr:from>
    <xdr:to>
      <xdr:col>18</xdr:col>
      <xdr:colOff>95250</xdr:colOff>
      <xdr:row>41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0.91682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73A3012-4CE5-1FAC-9082-0C03FA14480A}"/>
            </a:ext>
          </a:extLst>
        </cdr:cNvPr>
        <cdr:cNvSpPr txBox="1"/>
      </cdr:nvSpPr>
      <cdr:spPr>
        <a:xfrm xmlns:a="http://schemas.openxmlformats.org/drawingml/2006/main">
          <a:off x="0" y="534442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2021-23 provisional data. There was no person killed in 2013 and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tran_sf_aviaca)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10571EE-0E3B-121F-985E-3316C5D68D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528637</xdr:colOff>
      <xdr:row>3</xdr:row>
      <xdr:rowOff>114300</xdr:rowOff>
    </xdr:from>
    <xdr:to>
      <xdr:col>15</xdr:col>
      <xdr:colOff>490537</xdr:colOff>
      <xdr:row>39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66E1B3-15BB-4E55-A56E-B57F6F46C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0.91682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97304B0-F5B2-2DC6-E426-ACF8351893AC}"/>
            </a:ext>
          </a:extLst>
        </cdr:cNvPr>
        <cdr:cNvSpPr txBox="1"/>
      </cdr:nvSpPr>
      <cdr:spPr>
        <a:xfrm xmlns:a="http://schemas.openxmlformats.org/drawingml/2006/main">
          <a:off x="0" y="534442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2021-23 provisional data. There was no person killed in 2010, 2013 and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tran_sf_aviaca)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39E7F91-F6EC-3AC2-BD87-9C30428FE9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41"/>
  <sheetViews>
    <sheetView tabSelected="1" zoomScaleNormal="100" workbookViewId="0"/>
  </sheetViews>
  <sheetFormatPr defaultColWidth="9.140625" defaultRowHeight="12.75" x14ac:dyDescent="0.2"/>
  <cols>
    <col min="1" max="1" width="9.140625" style="5"/>
    <col min="2" max="2" width="60" style="5" bestFit="1" customWidth="1"/>
    <col min="3" max="15" width="5.85546875" style="5" customWidth="1"/>
    <col min="16" max="16" width="36.42578125" style="5" customWidth="1"/>
    <col min="17" max="17" width="5.85546875" style="5" customWidth="1"/>
    <col min="18" max="16384" width="9.140625" style="5"/>
  </cols>
  <sheetData>
    <row r="2" spans="2:18" x14ac:dyDescent="0.2">
      <c r="B2" s="4" t="s">
        <v>50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8" x14ac:dyDescent="0.2">
      <c r="B3" s="2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6" spans="2:18" x14ac:dyDescent="0.2">
      <c r="P6" s="6"/>
    </row>
    <row r="7" spans="2:18" x14ac:dyDescent="0.2">
      <c r="P7" s="7"/>
      <c r="Q7" s="5">
        <v>2023</v>
      </c>
    </row>
    <row r="8" spans="2:18" x14ac:dyDescent="0.2">
      <c r="P8" s="8"/>
    </row>
    <row r="9" spans="2:18" x14ac:dyDescent="0.2">
      <c r="P9" s="9" t="s">
        <v>42</v>
      </c>
      <c r="Q9" s="10">
        <v>106</v>
      </c>
      <c r="R9" s="11">
        <f>Q9/$Q$13</f>
        <v>0.86885245901639341</v>
      </c>
    </row>
    <row r="10" spans="2:18" x14ac:dyDescent="0.2">
      <c r="P10" s="9" t="s">
        <v>43</v>
      </c>
      <c r="Q10" s="10">
        <v>0</v>
      </c>
      <c r="R10" s="11">
        <f>Q10/$Q$13</f>
        <v>0</v>
      </c>
    </row>
    <row r="11" spans="2:18" x14ac:dyDescent="0.2">
      <c r="P11" s="12" t="s">
        <v>3</v>
      </c>
      <c r="Q11" s="10">
        <v>14</v>
      </c>
      <c r="R11" s="11">
        <f t="shared" ref="R11:R12" si="0">Q11/$Q$13</f>
        <v>0.11475409836065574</v>
      </c>
    </row>
    <row r="12" spans="2:18" x14ac:dyDescent="0.2">
      <c r="P12" s="9" t="s">
        <v>4</v>
      </c>
      <c r="Q12" s="10">
        <v>2</v>
      </c>
      <c r="R12" s="11">
        <f t="shared" si="0"/>
        <v>1.6393442622950821E-2</v>
      </c>
    </row>
    <row r="13" spans="2:18" x14ac:dyDescent="0.2">
      <c r="Q13" s="5">
        <f>SUM(Q9:Q12)</f>
        <v>122</v>
      </c>
    </row>
    <row r="38" spans="2:2" ht="56.45" customHeight="1" x14ac:dyDescent="0.2"/>
    <row r="40" spans="2:2" ht="15" customHeight="1" x14ac:dyDescent="0.2">
      <c r="B40" s="2" t="s">
        <v>49</v>
      </c>
    </row>
    <row r="41" spans="2:2" ht="15" customHeight="1" x14ac:dyDescent="0.2">
      <c r="B41" s="13" t="s">
        <v>53</v>
      </c>
    </row>
  </sheetData>
  <sortState xmlns:xlrd2="http://schemas.microsoft.com/office/spreadsheetml/2017/richdata2" ref="P7:Q12">
    <sortCondition descending="1" ref="Q8"/>
  </sortState>
  <pageMargins left="0.08" right="0.08" top="1" bottom="1" header="0.5" footer="0.5"/>
  <pageSetup orientation="portrait" horizontalDpi="300" verticalDpi="300" r:id="rId1"/>
  <headerFooter>
    <oddHeader>Le Système SAS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U45"/>
  <sheetViews>
    <sheetView showGridLines="0" zoomScaleNormal="100" workbookViewId="0">
      <selection activeCell="I49" sqref="I49"/>
    </sheetView>
  </sheetViews>
  <sheetFormatPr defaultColWidth="9.140625" defaultRowHeight="12.75" x14ac:dyDescent="0.2"/>
  <cols>
    <col min="1" max="18" width="9.140625" style="10"/>
    <col min="19" max="19" width="10.85546875" style="10" customWidth="1"/>
    <col min="20" max="16384" width="9.140625" style="10"/>
  </cols>
  <sheetData>
    <row r="2" spans="2:21" x14ac:dyDescent="0.2">
      <c r="B2" s="14" t="s">
        <v>51</v>
      </c>
    </row>
    <row r="3" spans="2:21" x14ac:dyDescent="0.2">
      <c r="B3" s="1" t="s">
        <v>38</v>
      </c>
    </row>
    <row r="4" spans="2:21" x14ac:dyDescent="0.2">
      <c r="B4" s="15"/>
    </row>
    <row r="5" spans="2:21" x14ac:dyDescent="0.2">
      <c r="T5" s="71"/>
      <c r="U5" s="71"/>
    </row>
    <row r="6" spans="2:21" x14ac:dyDescent="0.2">
      <c r="T6" s="10" t="s">
        <v>0</v>
      </c>
      <c r="U6" s="10" t="s">
        <v>1</v>
      </c>
    </row>
    <row r="7" spans="2:21" x14ac:dyDescent="0.2">
      <c r="S7" s="10">
        <v>1990</v>
      </c>
      <c r="T7" s="10">
        <v>17</v>
      </c>
      <c r="U7" s="10">
        <v>104</v>
      </c>
    </row>
    <row r="8" spans="2:21" x14ac:dyDescent="0.2">
      <c r="S8" s="10">
        <v>1991</v>
      </c>
      <c r="T8" s="10">
        <v>43</v>
      </c>
      <c r="U8" s="10">
        <v>242</v>
      </c>
    </row>
    <row r="9" spans="2:21" x14ac:dyDescent="0.2">
      <c r="S9" s="10">
        <v>1992</v>
      </c>
      <c r="T9" s="10">
        <v>147</v>
      </c>
      <c r="U9" s="10">
        <v>5</v>
      </c>
    </row>
    <row r="10" spans="2:21" x14ac:dyDescent="0.2">
      <c r="S10" s="10">
        <v>1993</v>
      </c>
      <c r="T10" s="10">
        <v>11</v>
      </c>
      <c r="U10" s="10">
        <v>86</v>
      </c>
    </row>
    <row r="11" spans="2:21" x14ac:dyDescent="0.2">
      <c r="S11" s="10">
        <v>1994</v>
      </c>
      <c r="T11" s="10">
        <v>20</v>
      </c>
      <c r="U11" s="10">
        <v>94</v>
      </c>
    </row>
    <row r="12" spans="2:21" x14ac:dyDescent="0.2">
      <c r="S12" s="10">
        <v>1995</v>
      </c>
      <c r="T12" s="10">
        <v>122</v>
      </c>
      <c r="U12" s="10">
        <v>0</v>
      </c>
    </row>
    <row r="13" spans="2:21" x14ac:dyDescent="0.2">
      <c r="S13" s="10">
        <v>1996</v>
      </c>
      <c r="T13" s="10">
        <v>10</v>
      </c>
      <c r="U13" s="10">
        <v>1</v>
      </c>
    </row>
    <row r="14" spans="2:21" x14ac:dyDescent="0.2">
      <c r="S14" s="10">
        <v>1997</v>
      </c>
      <c r="T14" s="10">
        <v>3</v>
      </c>
      <c r="U14" s="10">
        <v>10</v>
      </c>
    </row>
    <row r="15" spans="2:21" x14ac:dyDescent="0.2">
      <c r="S15" s="10">
        <v>1998</v>
      </c>
      <c r="T15" s="10">
        <v>19</v>
      </c>
      <c r="U15" s="10">
        <v>51</v>
      </c>
    </row>
    <row r="16" spans="2:21" x14ac:dyDescent="0.2">
      <c r="S16" s="10">
        <v>1999</v>
      </c>
      <c r="T16" s="10">
        <v>47</v>
      </c>
      <c r="U16" s="10">
        <v>46</v>
      </c>
    </row>
    <row r="17" spans="2:21" x14ac:dyDescent="0.2">
      <c r="S17" s="10">
        <v>2000</v>
      </c>
      <c r="T17" s="10">
        <v>116</v>
      </c>
      <c r="U17" s="10">
        <v>0</v>
      </c>
    </row>
    <row r="18" spans="2:21" x14ac:dyDescent="0.2">
      <c r="S18" s="10">
        <v>2001</v>
      </c>
      <c r="T18" s="10">
        <v>155</v>
      </c>
      <c r="U18" s="10">
        <v>26</v>
      </c>
    </row>
    <row r="19" spans="2:21" x14ac:dyDescent="0.2">
      <c r="S19" s="10">
        <v>2002</v>
      </c>
      <c r="T19" s="10">
        <v>40</v>
      </c>
      <c r="U19" s="10">
        <v>1</v>
      </c>
    </row>
    <row r="20" spans="2:21" x14ac:dyDescent="0.2">
      <c r="S20" s="10">
        <v>2003</v>
      </c>
      <c r="T20" s="10">
        <v>10</v>
      </c>
      <c r="U20" s="10">
        <v>0</v>
      </c>
    </row>
    <row r="21" spans="2:21" x14ac:dyDescent="0.2">
      <c r="S21" s="10">
        <v>2004</v>
      </c>
      <c r="T21" s="10">
        <v>16</v>
      </c>
      <c r="U21" s="10">
        <v>0</v>
      </c>
    </row>
    <row r="22" spans="2:21" x14ac:dyDescent="0.2">
      <c r="S22" s="10">
        <v>2005</v>
      </c>
      <c r="T22" s="10">
        <v>146</v>
      </c>
      <c r="U22" s="10">
        <v>11</v>
      </c>
    </row>
    <row r="23" spans="2:21" x14ac:dyDescent="0.2">
      <c r="S23" s="10">
        <v>2006</v>
      </c>
      <c r="T23" s="10">
        <v>23</v>
      </c>
      <c r="U23" s="10">
        <v>130</v>
      </c>
    </row>
    <row r="24" spans="2:21" x14ac:dyDescent="0.2">
      <c r="S24" s="10">
        <v>2007</v>
      </c>
      <c r="T24" s="10">
        <v>32</v>
      </c>
      <c r="U24" s="10">
        <v>5</v>
      </c>
    </row>
    <row r="25" spans="2:21" x14ac:dyDescent="0.2">
      <c r="S25" s="10">
        <v>2008</v>
      </c>
      <c r="T25" s="10">
        <v>157</v>
      </c>
      <c r="U25" s="10">
        <v>7</v>
      </c>
    </row>
    <row r="26" spans="2:21" x14ac:dyDescent="0.2">
      <c r="S26" s="10">
        <v>2009</v>
      </c>
      <c r="T26" s="10">
        <v>7</v>
      </c>
      <c r="U26" s="10">
        <v>228</v>
      </c>
    </row>
    <row r="27" spans="2:21" x14ac:dyDescent="0.2">
      <c r="S27" s="10">
        <v>2010</v>
      </c>
      <c r="T27" s="10">
        <v>0</v>
      </c>
      <c r="U27" s="10">
        <v>4</v>
      </c>
    </row>
    <row r="28" spans="2:21" ht="42.6" customHeight="1" x14ac:dyDescent="0.2">
      <c r="B28" s="1"/>
      <c r="S28" s="10">
        <v>2011</v>
      </c>
      <c r="T28" s="10">
        <v>8</v>
      </c>
      <c r="U28" s="10">
        <v>3</v>
      </c>
    </row>
    <row r="29" spans="2:21" x14ac:dyDescent="0.2">
      <c r="S29" s="10">
        <v>2012</v>
      </c>
      <c r="T29" s="10">
        <v>10</v>
      </c>
      <c r="U29" s="10">
        <v>10</v>
      </c>
    </row>
    <row r="30" spans="2:21" x14ac:dyDescent="0.2">
      <c r="S30" s="10">
        <v>2013</v>
      </c>
      <c r="T30" s="10">
        <v>0</v>
      </c>
      <c r="U30" s="10">
        <v>0</v>
      </c>
    </row>
    <row r="31" spans="2:21" x14ac:dyDescent="0.2">
      <c r="S31" s="10">
        <v>2014</v>
      </c>
      <c r="T31" s="10">
        <v>4</v>
      </c>
      <c r="U31" s="10">
        <v>120</v>
      </c>
    </row>
    <row r="32" spans="2:21" x14ac:dyDescent="0.2">
      <c r="S32" s="10">
        <v>2015</v>
      </c>
      <c r="T32" s="10">
        <v>158</v>
      </c>
      <c r="U32" s="10">
        <v>224</v>
      </c>
    </row>
    <row r="33" spans="2:21" x14ac:dyDescent="0.2">
      <c r="S33" s="10">
        <v>2016</v>
      </c>
      <c r="T33" s="10">
        <v>7</v>
      </c>
      <c r="U33" s="10">
        <v>5</v>
      </c>
    </row>
    <row r="34" spans="2:21" x14ac:dyDescent="0.2">
      <c r="S34" s="10">
        <v>2017</v>
      </c>
      <c r="T34" s="10">
        <v>9</v>
      </c>
      <c r="U34" s="10">
        <v>2</v>
      </c>
    </row>
    <row r="35" spans="2:21" x14ac:dyDescent="0.2">
      <c r="S35" s="10">
        <v>2018</v>
      </c>
      <c r="T35" s="10">
        <v>8</v>
      </c>
      <c r="U35" s="10">
        <v>0</v>
      </c>
    </row>
    <row r="36" spans="2:21" x14ac:dyDescent="0.2">
      <c r="S36" s="10">
        <v>2019</v>
      </c>
      <c r="T36" s="10">
        <v>21</v>
      </c>
      <c r="U36" s="10">
        <v>0</v>
      </c>
    </row>
    <row r="37" spans="2:21" x14ac:dyDescent="0.2">
      <c r="S37" s="10">
        <v>2020</v>
      </c>
      <c r="T37" s="10">
        <v>3</v>
      </c>
      <c r="U37" s="10">
        <v>0</v>
      </c>
    </row>
    <row r="38" spans="2:21" x14ac:dyDescent="0.2">
      <c r="S38" s="10">
        <v>2021</v>
      </c>
      <c r="T38" s="10">
        <v>0</v>
      </c>
      <c r="U38" s="10">
        <v>0</v>
      </c>
    </row>
    <row r="39" spans="2:21" x14ac:dyDescent="0.2">
      <c r="S39" s="10">
        <v>2022</v>
      </c>
      <c r="T39" s="10">
        <v>17</v>
      </c>
      <c r="U39" s="10">
        <v>0</v>
      </c>
    </row>
    <row r="40" spans="2:21" x14ac:dyDescent="0.2">
      <c r="S40" s="10">
        <v>2023</v>
      </c>
      <c r="T40" s="10">
        <v>2</v>
      </c>
      <c r="U40" s="10">
        <v>4</v>
      </c>
    </row>
    <row r="44" spans="2:21" x14ac:dyDescent="0.2">
      <c r="B44" s="2" t="s">
        <v>56</v>
      </c>
    </row>
    <row r="45" spans="2:21" x14ac:dyDescent="0.2">
      <c r="B45" s="16" t="s">
        <v>54</v>
      </c>
    </row>
  </sheetData>
  <mergeCells count="1">
    <mergeCell ref="T5:U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AK78"/>
  <sheetViews>
    <sheetView showGridLines="0" zoomScaleNormal="100" workbookViewId="0">
      <selection activeCell="E41" sqref="E41"/>
    </sheetView>
  </sheetViews>
  <sheetFormatPr defaultColWidth="9.140625" defaultRowHeight="12.75" x14ac:dyDescent="0.2"/>
  <cols>
    <col min="1" max="2" width="9.140625" style="10"/>
    <col min="3" max="3" width="15.42578125" style="10" bestFit="1" customWidth="1"/>
    <col min="4" max="16384" width="9.140625" style="10"/>
  </cols>
  <sheetData>
    <row r="2" spans="2:2" x14ac:dyDescent="0.2">
      <c r="B2" s="14" t="s">
        <v>52</v>
      </c>
    </row>
    <row r="3" spans="2:2" x14ac:dyDescent="0.2">
      <c r="B3" s="1" t="s">
        <v>38</v>
      </c>
    </row>
    <row r="4" spans="2:2" x14ac:dyDescent="0.2">
      <c r="B4" s="14"/>
    </row>
    <row r="40" spans="2:2" ht="42.6" customHeight="1" x14ac:dyDescent="0.2"/>
    <row r="41" spans="2:2" x14ac:dyDescent="0.2">
      <c r="B41" s="1"/>
    </row>
    <row r="47" spans="2:2" x14ac:dyDescent="0.2">
      <c r="B47" s="10" t="s">
        <v>57</v>
      </c>
    </row>
    <row r="48" spans="2:2" x14ac:dyDescent="0.2">
      <c r="B48" s="16" t="s">
        <v>54</v>
      </c>
    </row>
    <row r="49" spans="3:37" x14ac:dyDescent="0.2">
      <c r="C49" s="17"/>
    </row>
    <row r="50" spans="3:37" x14ac:dyDescent="0.2">
      <c r="D50" s="10">
        <v>1990</v>
      </c>
      <c r="E50" s="10">
        <v>1991</v>
      </c>
      <c r="F50" s="10">
        <v>1992</v>
      </c>
      <c r="G50" s="10">
        <v>1993</v>
      </c>
      <c r="H50" s="10">
        <v>1994</v>
      </c>
      <c r="I50" s="10">
        <v>1995</v>
      </c>
      <c r="J50" s="10">
        <v>1996</v>
      </c>
      <c r="K50" s="10">
        <v>1997</v>
      </c>
      <c r="L50" s="10">
        <v>1998</v>
      </c>
      <c r="M50" s="10">
        <v>1999</v>
      </c>
      <c r="N50" s="10">
        <v>2000</v>
      </c>
      <c r="O50" s="10">
        <v>2001</v>
      </c>
      <c r="P50" s="10">
        <v>2002</v>
      </c>
      <c r="Q50" s="10">
        <v>2003</v>
      </c>
      <c r="R50" s="10">
        <v>2004</v>
      </c>
      <c r="S50" s="10">
        <v>2005</v>
      </c>
      <c r="T50" s="10">
        <v>2006</v>
      </c>
      <c r="U50" s="10">
        <v>2007</v>
      </c>
      <c r="V50" s="10">
        <v>2008</v>
      </c>
      <c r="W50" s="10">
        <v>2009</v>
      </c>
      <c r="X50" s="10">
        <v>2010</v>
      </c>
      <c r="Y50" s="10">
        <v>2011</v>
      </c>
      <c r="Z50" s="10">
        <v>2012</v>
      </c>
      <c r="AA50" s="10">
        <v>2013</v>
      </c>
      <c r="AB50" s="10">
        <v>2014</v>
      </c>
      <c r="AC50" s="10">
        <v>2015</v>
      </c>
      <c r="AD50" s="10">
        <v>2016</v>
      </c>
      <c r="AE50" s="10">
        <v>2017</v>
      </c>
      <c r="AF50" s="10">
        <v>2018</v>
      </c>
      <c r="AG50" s="10">
        <v>2019</v>
      </c>
      <c r="AH50" s="10">
        <v>2020</v>
      </c>
      <c r="AI50" s="10">
        <v>2021</v>
      </c>
      <c r="AJ50" s="10">
        <v>2022</v>
      </c>
      <c r="AK50" s="10">
        <v>2023</v>
      </c>
    </row>
    <row r="51" spans="3:37" x14ac:dyDescent="0.2">
      <c r="C51" s="18" t="s">
        <v>2</v>
      </c>
      <c r="D51" s="10">
        <v>17</v>
      </c>
      <c r="E51" s="10">
        <v>43</v>
      </c>
      <c r="F51" s="10">
        <v>201</v>
      </c>
      <c r="G51" s="10">
        <v>11</v>
      </c>
      <c r="H51" s="10">
        <v>26</v>
      </c>
      <c r="I51" s="10">
        <v>122</v>
      </c>
      <c r="J51" s="10">
        <v>15</v>
      </c>
      <c r="K51" s="10">
        <v>73</v>
      </c>
      <c r="L51" s="10">
        <v>21</v>
      </c>
      <c r="M51" s="10">
        <v>48</v>
      </c>
      <c r="N51" s="10">
        <v>119</v>
      </c>
      <c r="O51" s="10">
        <v>155</v>
      </c>
      <c r="P51" s="10">
        <v>111</v>
      </c>
      <c r="Q51" s="10">
        <v>10</v>
      </c>
      <c r="R51" s="10">
        <v>16</v>
      </c>
      <c r="S51" s="10">
        <v>162</v>
      </c>
      <c r="T51" s="10">
        <v>32</v>
      </c>
      <c r="U51" s="10">
        <v>32</v>
      </c>
      <c r="V51" s="10">
        <v>157</v>
      </c>
      <c r="W51" s="10">
        <v>16</v>
      </c>
      <c r="X51" s="10">
        <v>0</v>
      </c>
      <c r="Y51" s="10">
        <v>8</v>
      </c>
      <c r="Z51" s="10">
        <v>21</v>
      </c>
      <c r="AA51" s="10">
        <v>0</v>
      </c>
      <c r="AB51" s="10">
        <v>4</v>
      </c>
      <c r="AC51" s="10">
        <v>158</v>
      </c>
      <c r="AD51" s="10">
        <v>7</v>
      </c>
      <c r="AE51" s="10">
        <v>9</v>
      </c>
      <c r="AF51" s="10">
        <v>8</v>
      </c>
      <c r="AG51" s="10">
        <v>21</v>
      </c>
      <c r="AH51" s="10">
        <v>3</v>
      </c>
      <c r="AI51" s="10">
        <v>0</v>
      </c>
      <c r="AJ51" s="10">
        <v>17</v>
      </c>
      <c r="AK51" s="10">
        <v>2</v>
      </c>
    </row>
    <row r="52" spans="3:37" x14ac:dyDescent="0.2">
      <c r="C52" s="17"/>
      <c r="E52" s="19"/>
    </row>
    <row r="53" spans="3:37" x14ac:dyDescent="0.2">
      <c r="C53" s="17"/>
    </row>
    <row r="54" spans="3:37" x14ac:dyDescent="0.2">
      <c r="C54" s="17"/>
    </row>
    <row r="55" spans="3:37" x14ac:dyDescent="0.2">
      <c r="C55" s="17"/>
    </row>
    <row r="56" spans="3:37" x14ac:dyDescent="0.2">
      <c r="C56" s="17"/>
    </row>
    <row r="57" spans="3:37" x14ac:dyDescent="0.2">
      <c r="C57" s="17"/>
    </row>
    <row r="58" spans="3:37" x14ac:dyDescent="0.2">
      <c r="C58" s="17"/>
    </row>
    <row r="59" spans="3:37" x14ac:dyDescent="0.2">
      <c r="C59" s="17"/>
    </row>
    <row r="60" spans="3:37" x14ac:dyDescent="0.2">
      <c r="C60" s="17"/>
    </row>
    <row r="61" spans="3:37" x14ac:dyDescent="0.2">
      <c r="C61" s="17"/>
    </row>
    <row r="62" spans="3:37" x14ac:dyDescent="0.2">
      <c r="C62" s="17"/>
    </row>
    <row r="63" spans="3:37" x14ac:dyDescent="0.2">
      <c r="C63" s="17"/>
    </row>
    <row r="64" spans="3:37" x14ac:dyDescent="0.2">
      <c r="C64" s="17"/>
    </row>
    <row r="65" spans="3:3" x14ac:dyDescent="0.2">
      <c r="C65" s="17"/>
    </row>
    <row r="66" spans="3:3" x14ac:dyDescent="0.2">
      <c r="C66" s="17"/>
    </row>
    <row r="67" spans="3:3" x14ac:dyDescent="0.2">
      <c r="C67" s="17"/>
    </row>
    <row r="68" spans="3:3" x14ac:dyDescent="0.2">
      <c r="C68" s="17"/>
    </row>
    <row r="69" spans="3:3" x14ac:dyDescent="0.2">
      <c r="C69" s="17"/>
    </row>
    <row r="70" spans="3:3" x14ac:dyDescent="0.2">
      <c r="C70" s="17"/>
    </row>
    <row r="71" spans="3:3" x14ac:dyDescent="0.2">
      <c r="C71" s="17"/>
    </row>
    <row r="72" spans="3:3" x14ac:dyDescent="0.2">
      <c r="C72" s="17"/>
    </row>
    <row r="73" spans="3:3" x14ac:dyDescent="0.2">
      <c r="C73" s="17"/>
    </row>
    <row r="74" spans="3:3" x14ac:dyDescent="0.2">
      <c r="C74" s="17"/>
    </row>
    <row r="75" spans="3:3" x14ac:dyDescent="0.2">
      <c r="C75" s="17"/>
    </row>
    <row r="76" spans="3:3" x14ac:dyDescent="0.2">
      <c r="C76" s="17"/>
    </row>
    <row r="77" spans="3:3" x14ac:dyDescent="0.2">
      <c r="C77" s="17"/>
    </row>
    <row r="78" spans="3:3" x14ac:dyDescent="0.2">
      <c r="C78" s="1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K44"/>
  <sheetViews>
    <sheetView showGridLines="0" zoomScaleNormal="100" workbookViewId="0">
      <selection activeCell="O9" sqref="O9"/>
    </sheetView>
  </sheetViews>
  <sheetFormatPr defaultColWidth="9.140625" defaultRowHeight="12.75" x14ac:dyDescent="0.2"/>
  <cols>
    <col min="1" max="1" width="9.140625" style="10"/>
    <col min="2" max="2" width="13.140625" style="10" customWidth="1"/>
    <col min="3" max="3" width="14.7109375" style="10" customWidth="1"/>
    <col min="4" max="4" width="13.28515625" style="10" customWidth="1"/>
    <col min="5" max="5" width="14.7109375" style="10" customWidth="1"/>
    <col min="6" max="6" width="14.85546875" style="10" customWidth="1"/>
    <col min="7" max="7" width="14.140625" style="10" customWidth="1"/>
    <col min="8" max="8" width="13.28515625" style="10" customWidth="1"/>
    <col min="9" max="9" width="15" style="10" customWidth="1"/>
    <col min="10" max="10" width="15.140625" style="10" customWidth="1"/>
    <col min="11" max="16384" width="9.140625" style="10"/>
  </cols>
  <sheetData>
    <row r="3" spans="2:11" ht="15.75" x14ac:dyDescent="0.25">
      <c r="B3" s="63" t="s">
        <v>55</v>
      </c>
      <c r="C3" s="62"/>
      <c r="D3" s="62"/>
      <c r="E3" s="62"/>
      <c r="F3" s="62"/>
      <c r="G3" s="62"/>
      <c r="H3" s="62"/>
      <c r="I3" s="62"/>
      <c r="J3" s="62"/>
    </row>
    <row r="4" spans="2:11" ht="15.75" customHeight="1" x14ac:dyDescent="0.2">
      <c r="B4" s="75" t="s">
        <v>38</v>
      </c>
      <c r="C4" s="75"/>
      <c r="D4" s="75"/>
      <c r="E4" s="75"/>
      <c r="F4" s="75"/>
      <c r="G4" s="75"/>
      <c r="H4" s="75"/>
      <c r="I4" s="75"/>
      <c r="J4" s="75"/>
    </row>
    <row r="6" spans="2:11" ht="19.5" customHeight="1" x14ac:dyDescent="0.2">
      <c r="B6" s="78" t="s">
        <v>47</v>
      </c>
      <c r="C6" s="73" t="s">
        <v>36</v>
      </c>
      <c r="D6" s="74"/>
      <c r="E6" s="74"/>
      <c r="F6" s="74"/>
      <c r="G6" s="73" t="s">
        <v>5</v>
      </c>
      <c r="H6" s="74"/>
      <c r="I6" s="74"/>
      <c r="J6" s="74"/>
    </row>
    <row r="7" spans="2:11" ht="59.25" customHeight="1" x14ac:dyDescent="0.2">
      <c r="B7" s="79"/>
      <c r="C7" s="20" t="s">
        <v>4</v>
      </c>
      <c r="D7" s="20" t="s">
        <v>3</v>
      </c>
      <c r="E7" s="20" t="s">
        <v>44</v>
      </c>
      <c r="F7" s="21" t="s">
        <v>45</v>
      </c>
      <c r="G7" s="22" t="s">
        <v>4</v>
      </c>
      <c r="H7" s="20" t="s">
        <v>3</v>
      </c>
      <c r="I7" s="20" t="s">
        <v>44</v>
      </c>
      <c r="J7" s="20" t="s">
        <v>45</v>
      </c>
    </row>
    <row r="8" spans="2:11" x14ac:dyDescent="0.2">
      <c r="B8" s="23" t="s">
        <v>40</v>
      </c>
      <c r="C8" s="24">
        <v>47</v>
      </c>
      <c r="D8" s="24">
        <v>59</v>
      </c>
      <c r="E8" s="24">
        <v>20</v>
      </c>
      <c r="F8" s="25">
        <v>606</v>
      </c>
      <c r="G8" s="26">
        <v>43</v>
      </c>
      <c r="H8" s="24">
        <v>59</v>
      </c>
      <c r="I8" s="24">
        <v>14</v>
      </c>
      <c r="J8" s="24">
        <v>589</v>
      </c>
      <c r="K8" s="27"/>
    </row>
    <row r="9" spans="2:11" x14ac:dyDescent="0.2">
      <c r="B9" s="28" t="s">
        <v>6</v>
      </c>
      <c r="C9" s="29">
        <v>0</v>
      </c>
      <c r="D9" s="29">
        <v>1</v>
      </c>
      <c r="E9" s="30">
        <v>0</v>
      </c>
      <c r="F9" s="31">
        <v>2</v>
      </c>
      <c r="G9" s="32">
        <v>0</v>
      </c>
      <c r="H9" s="29">
        <v>1</v>
      </c>
      <c r="I9" s="30">
        <v>0</v>
      </c>
      <c r="J9" s="30">
        <v>2</v>
      </c>
      <c r="K9" s="27"/>
    </row>
    <row r="10" spans="2:11" x14ac:dyDescent="0.2">
      <c r="B10" s="33" t="s">
        <v>7</v>
      </c>
      <c r="C10" s="34">
        <v>0</v>
      </c>
      <c r="D10" s="34">
        <v>0</v>
      </c>
      <c r="E10" s="35">
        <v>0</v>
      </c>
      <c r="F10" s="36">
        <v>3</v>
      </c>
      <c r="G10" s="37">
        <v>0</v>
      </c>
      <c r="H10" s="34">
        <v>0</v>
      </c>
      <c r="I10" s="35">
        <v>0</v>
      </c>
      <c r="J10" s="35">
        <v>3</v>
      </c>
      <c r="K10" s="27"/>
    </row>
    <row r="11" spans="2:11" x14ac:dyDescent="0.2">
      <c r="B11" s="33" t="s">
        <v>39</v>
      </c>
      <c r="C11" s="34">
        <v>0</v>
      </c>
      <c r="D11" s="34">
        <v>0</v>
      </c>
      <c r="E11" s="35">
        <v>0</v>
      </c>
      <c r="F11" s="36">
        <v>33</v>
      </c>
      <c r="G11" s="37">
        <v>0</v>
      </c>
      <c r="H11" s="34">
        <v>0</v>
      </c>
      <c r="I11" s="35">
        <v>0</v>
      </c>
      <c r="J11" s="35">
        <v>33</v>
      </c>
      <c r="K11" s="27"/>
    </row>
    <row r="12" spans="2:11" x14ac:dyDescent="0.2">
      <c r="B12" s="33" t="s">
        <v>8</v>
      </c>
      <c r="C12" s="34">
        <v>0</v>
      </c>
      <c r="D12" s="34">
        <v>0</v>
      </c>
      <c r="E12" s="35">
        <v>0</v>
      </c>
      <c r="F12" s="36">
        <v>2</v>
      </c>
      <c r="G12" s="37">
        <v>0</v>
      </c>
      <c r="H12" s="34">
        <v>0</v>
      </c>
      <c r="I12" s="35">
        <v>0</v>
      </c>
      <c r="J12" s="35">
        <v>2</v>
      </c>
      <c r="K12" s="27"/>
    </row>
    <row r="13" spans="2:11" x14ac:dyDescent="0.2">
      <c r="B13" s="33" t="s">
        <v>9</v>
      </c>
      <c r="C13" s="34">
        <v>7</v>
      </c>
      <c r="D13" s="34">
        <v>0</v>
      </c>
      <c r="E13" s="35">
        <v>6</v>
      </c>
      <c r="F13" s="36">
        <v>167</v>
      </c>
      <c r="G13" s="37">
        <v>7</v>
      </c>
      <c r="H13" s="34">
        <v>0</v>
      </c>
      <c r="I13" s="35">
        <v>0</v>
      </c>
      <c r="J13" s="35">
        <v>166</v>
      </c>
      <c r="K13" s="27"/>
    </row>
    <row r="14" spans="2:11" x14ac:dyDescent="0.2">
      <c r="B14" s="33" t="s">
        <v>10</v>
      </c>
      <c r="C14" s="34">
        <v>0</v>
      </c>
      <c r="D14" s="34">
        <v>0</v>
      </c>
      <c r="E14" s="35">
        <v>0</v>
      </c>
      <c r="F14" s="36">
        <v>0</v>
      </c>
      <c r="G14" s="37">
        <v>0</v>
      </c>
      <c r="H14" s="34">
        <v>0</v>
      </c>
      <c r="I14" s="35">
        <v>0</v>
      </c>
      <c r="J14" s="35">
        <v>0</v>
      </c>
      <c r="K14" s="27"/>
    </row>
    <row r="15" spans="2:11" x14ac:dyDescent="0.2">
      <c r="B15" s="33" t="s">
        <v>11</v>
      </c>
      <c r="C15" s="34">
        <v>0</v>
      </c>
      <c r="D15" s="34">
        <v>0</v>
      </c>
      <c r="E15" s="35">
        <v>0</v>
      </c>
      <c r="F15" s="36">
        <v>2</v>
      </c>
      <c r="G15" s="37">
        <v>0</v>
      </c>
      <c r="H15" s="34">
        <v>0</v>
      </c>
      <c r="I15" s="35">
        <v>0</v>
      </c>
      <c r="J15" s="35">
        <v>2</v>
      </c>
      <c r="K15" s="27"/>
    </row>
    <row r="16" spans="2:11" x14ac:dyDescent="0.2">
      <c r="B16" s="33" t="s">
        <v>12</v>
      </c>
      <c r="C16" s="34">
        <v>4</v>
      </c>
      <c r="D16" s="34">
        <v>0</v>
      </c>
      <c r="E16" s="35">
        <v>0</v>
      </c>
      <c r="F16" s="36">
        <v>3</v>
      </c>
      <c r="G16" s="37">
        <v>4</v>
      </c>
      <c r="H16" s="34">
        <v>0</v>
      </c>
      <c r="I16" s="35">
        <v>0</v>
      </c>
      <c r="J16" s="35">
        <v>2</v>
      </c>
      <c r="K16" s="27"/>
    </row>
    <row r="17" spans="2:11" x14ac:dyDescent="0.2">
      <c r="B17" s="33" t="s">
        <v>13</v>
      </c>
      <c r="C17" s="34">
        <v>3</v>
      </c>
      <c r="D17" s="34">
        <v>0</v>
      </c>
      <c r="E17" s="35">
        <v>2</v>
      </c>
      <c r="F17" s="36">
        <v>40</v>
      </c>
      <c r="G17" s="37">
        <v>3</v>
      </c>
      <c r="H17" s="34">
        <v>0</v>
      </c>
      <c r="I17" s="35">
        <v>2</v>
      </c>
      <c r="J17" s="35">
        <v>40</v>
      </c>
      <c r="K17" s="27"/>
    </row>
    <row r="18" spans="2:11" x14ac:dyDescent="0.2">
      <c r="B18" s="33" t="s">
        <v>14</v>
      </c>
      <c r="C18" s="34">
        <v>8</v>
      </c>
      <c r="D18" s="34">
        <v>10</v>
      </c>
      <c r="E18" s="35">
        <v>1</v>
      </c>
      <c r="F18" s="36">
        <v>215</v>
      </c>
      <c r="G18" s="37">
        <v>4</v>
      </c>
      <c r="H18" s="34">
        <v>10</v>
      </c>
      <c r="I18" s="35">
        <v>1</v>
      </c>
      <c r="J18" s="35">
        <v>200</v>
      </c>
      <c r="K18" s="27"/>
    </row>
    <row r="19" spans="2:11" x14ac:dyDescent="0.2">
      <c r="B19" s="33" t="s">
        <v>15</v>
      </c>
      <c r="C19" s="34">
        <v>0</v>
      </c>
      <c r="D19" s="34">
        <v>0</v>
      </c>
      <c r="E19" s="35">
        <v>0</v>
      </c>
      <c r="F19" s="36">
        <v>2</v>
      </c>
      <c r="G19" s="37">
        <v>0</v>
      </c>
      <c r="H19" s="34">
        <v>0</v>
      </c>
      <c r="I19" s="35">
        <v>0</v>
      </c>
      <c r="J19" s="35">
        <v>2</v>
      </c>
      <c r="K19" s="27"/>
    </row>
    <row r="20" spans="2:11" x14ac:dyDescent="0.2">
      <c r="B20" s="33" t="s">
        <v>16</v>
      </c>
      <c r="C20" s="34">
        <v>23</v>
      </c>
      <c r="D20" s="34">
        <v>8</v>
      </c>
      <c r="E20" s="35">
        <v>2</v>
      </c>
      <c r="F20" s="36">
        <v>33</v>
      </c>
      <c r="G20" s="37">
        <v>23</v>
      </c>
      <c r="H20" s="34">
        <v>8</v>
      </c>
      <c r="I20" s="35">
        <v>2</v>
      </c>
      <c r="J20" s="35">
        <v>33</v>
      </c>
      <c r="K20" s="27"/>
    </row>
    <row r="21" spans="2:11" x14ac:dyDescent="0.2">
      <c r="B21" s="33" t="s">
        <v>17</v>
      </c>
      <c r="C21" s="34">
        <v>0</v>
      </c>
      <c r="D21" s="34">
        <v>0</v>
      </c>
      <c r="E21" s="35">
        <v>0</v>
      </c>
      <c r="F21" s="36">
        <v>1</v>
      </c>
      <c r="G21" s="37">
        <v>0</v>
      </c>
      <c r="H21" s="34">
        <v>0</v>
      </c>
      <c r="I21" s="35">
        <v>0</v>
      </c>
      <c r="J21" s="35">
        <v>1</v>
      </c>
      <c r="K21" s="27"/>
    </row>
    <row r="22" spans="2:11" x14ac:dyDescent="0.2">
      <c r="B22" s="33" t="s">
        <v>18</v>
      </c>
      <c r="C22" s="34">
        <v>0</v>
      </c>
      <c r="D22" s="34">
        <v>0</v>
      </c>
      <c r="E22" s="35">
        <v>0</v>
      </c>
      <c r="F22" s="36">
        <v>2</v>
      </c>
      <c r="G22" s="37">
        <v>0</v>
      </c>
      <c r="H22" s="34">
        <v>0</v>
      </c>
      <c r="I22" s="35">
        <v>0</v>
      </c>
      <c r="J22" s="35">
        <v>2</v>
      </c>
      <c r="K22" s="27"/>
    </row>
    <row r="23" spans="2:11" x14ac:dyDescent="0.2">
      <c r="B23" s="33" t="s">
        <v>19</v>
      </c>
      <c r="C23" s="34">
        <v>0</v>
      </c>
      <c r="D23" s="34">
        <v>0</v>
      </c>
      <c r="E23" s="35">
        <v>0</v>
      </c>
      <c r="F23" s="36">
        <v>10</v>
      </c>
      <c r="G23" s="37">
        <v>0</v>
      </c>
      <c r="H23" s="34">
        <v>0</v>
      </c>
      <c r="I23" s="35">
        <v>0</v>
      </c>
      <c r="J23" s="35">
        <v>10</v>
      </c>
      <c r="K23" s="27"/>
    </row>
    <row r="24" spans="2:11" x14ac:dyDescent="0.2">
      <c r="B24" s="33" t="s">
        <v>20</v>
      </c>
      <c r="C24" s="34">
        <v>0</v>
      </c>
      <c r="D24" s="34">
        <v>0</v>
      </c>
      <c r="E24" s="35">
        <v>0</v>
      </c>
      <c r="F24" s="36">
        <v>0</v>
      </c>
      <c r="G24" s="37">
        <v>0</v>
      </c>
      <c r="H24" s="34">
        <v>0</v>
      </c>
      <c r="I24" s="35">
        <v>0</v>
      </c>
      <c r="J24" s="35">
        <v>0</v>
      </c>
      <c r="K24" s="27"/>
    </row>
    <row r="25" spans="2:11" x14ac:dyDescent="0.2">
      <c r="B25" s="33" t="s">
        <v>21</v>
      </c>
      <c r="C25" s="34">
        <v>1</v>
      </c>
      <c r="D25" s="34">
        <v>14</v>
      </c>
      <c r="E25" s="35">
        <v>0</v>
      </c>
      <c r="F25" s="36">
        <v>5</v>
      </c>
      <c r="G25" s="37">
        <v>1</v>
      </c>
      <c r="H25" s="34">
        <v>14</v>
      </c>
      <c r="I25" s="35">
        <v>0</v>
      </c>
      <c r="J25" s="35">
        <v>5</v>
      </c>
      <c r="K25" s="27"/>
    </row>
    <row r="26" spans="2:11" x14ac:dyDescent="0.2">
      <c r="B26" s="33" t="s">
        <v>22</v>
      </c>
      <c r="C26" s="34">
        <v>0</v>
      </c>
      <c r="D26" s="34">
        <v>0</v>
      </c>
      <c r="E26" s="35">
        <v>0</v>
      </c>
      <c r="F26" s="36">
        <v>0</v>
      </c>
      <c r="G26" s="37">
        <v>0</v>
      </c>
      <c r="H26" s="34">
        <v>0</v>
      </c>
      <c r="I26" s="35">
        <v>0</v>
      </c>
      <c r="J26" s="35">
        <v>0</v>
      </c>
      <c r="K26" s="27"/>
    </row>
    <row r="27" spans="2:11" x14ac:dyDescent="0.2">
      <c r="B27" s="33" t="s">
        <v>23</v>
      </c>
      <c r="C27" s="34">
        <v>0</v>
      </c>
      <c r="D27" s="34">
        <v>3</v>
      </c>
      <c r="E27" s="35">
        <v>0</v>
      </c>
      <c r="F27" s="36">
        <v>20</v>
      </c>
      <c r="G27" s="37">
        <v>0</v>
      </c>
      <c r="H27" s="34">
        <v>3</v>
      </c>
      <c r="I27" s="35">
        <v>0</v>
      </c>
      <c r="J27" s="35">
        <v>20</v>
      </c>
      <c r="K27" s="27"/>
    </row>
    <row r="28" spans="2:11" x14ac:dyDescent="0.2">
      <c r="B28" s="33" t="s">
        <v>24</v>
      </c>
      <c r="C28" s="34">
        <v>1</v>
      </c>
      <c r="D28" s="34">
        <v>8</v>
      </c>
      <c r="E28" s="35">
        <v>1</v>
      </c>
      <c r="F28" s="36">
        <v>9</v>
      </c>
      <c r="G28" s="37">
        <v>1</v>
      </c>
      <c r="H28" s="34">
        <v>8</v>
      </c>
      <c r="I28" s="35">
        <v>1</v>
      </c>
      <c r="J28" s="35">
        <v>9</v>
      </c>
      <c r="K28" s="27"/>
    </row>
    <row r="29" spans="2:11" x14ac:dyDescent="0.2">
      <c r="B29" s="33" t="s">
        <v>25</v>
      </c>
      <c r="C29" s="34">
        <v>0</v>
      </c>
      <c r="D29" s="34">
        <v>4</v>
      </c>
      <c r="E29" s="35">
        <v>0</v>
      </c>
      <c r="F29" s="36">
        <v>19</v>
      </c>
      <c r="G29" s="37">
        <v>0</v>
      </c>
      <c r="H29" s="34">
        <v>4</v>
      </c>
      <c r="I29" s="35">
        <v>0</v>
      </c>
      <c r="J29" s="35">
        <v>19</v>
      </c>
      <c r="K29" s="27"/>
    </row>
    <row r="30" spans="2:11" x14ac:dyDescent="0.2">
      <c r="B30" s="33" t="s">
        <v>26</v>
      </c>
      <c r="C30" s="34">
        <v>0</v>
      </c>
      <c r="D30" s="34">
        <v>2</v>
      </c>
      <c r="E30" s="35">
        <v>0</v>
      </c>
      <c r="F30" s="36">
        <v>5</v>
      </c>
      <c r="G30" s="37">
        <v>0</v>
      </c>
      <c r="H30" s="34">
        <v>2</v>
      </c>
      <c r="I30" s="35">
        <v>0</v>
      </c>
      <c r="J30" s="35">
        <v>5</v>
      </c>
      <c r="K30" s="27"/>
    </row>
    <row r="31" spans="2:11" x14ac:dyDescent="0.2">
      <c r="B31" s="33" t="s">
        <v>27</v>
      </c>
      <c r="C31" s="34">
        <v>0</v>
      </c>
      <c r="D31" s="34">
        <v>0</v>
      </c>
      <c r="E31" s="35">
        <v>8</v>
      </c>
      <c r="F31" s="36">
        <v>12</v>
      </c>
      <c r="G31" s="37">
        <v>0</v>
      </c>
      <c r="H31" s="34">
        <v>0</v>
      </c>
      <c r="I31" s="35">
        <v>8</v>
      </c>
      <c r="J31" s="35">
        <v>12</v>
      </c>
      <c r="K31" s="27"/>
    </row>
    <row r="32" spans="2:11" x14ac:dyDescent="0.2">
      <c r="B32" s="33" t="s">
        <v>28</v>
      </c>
      <c r="C32" s="34">
        <v>0</v>
      </c>
      <c r="D32" s="34">
        <v>0</v>
      </c>
      <c r="E32" s="35">
        <v>0</v>
      </c>
      <c r="F32" s="36">
        <v>2</v>
      </c>
      <c r="G32" s="37">
        <v>0</v>
      </c>
      <c r="H32" s="34">
        <v>0</v>
      </c>
      <c r="I32" s="35">
        <v>0</v>
      </c>
      <c r="J32" s="35">
        <v>2</v>
      </c>
      <c r="K32" s="27"/>
    </row>
    <row r="33" spans="2:11" x14ac:dyDescent="0.2">
      <c r="B33" s="33" t="s">
        <v>29</v>
      </c>
      <c r="C33" s="34">
        <v>0</v>
      </c>
      <c r="D33" s="34">
        <v>0</v>
      </c>
      <c r="E33" s="35">
        <v>0</v>
      </c>
      <c r="F33" s="36">
        <v>7</v>
      </c>
      <c r="G33" s="37">
        <v>0</v>
      </c>
      <c r="H33" s="34">
        <v>0</v>
      </c>
      <c r="I33" s="35">
        <v>0</v>
      </c>
      <c r="J33" s="35">
        <v>7</v>
      </c>
      <c r="K33" s="27"/>
    </row>
    <row r="34" spans="2:11" x14ac:dyDescent="0.2">
      <c r="B34" s="33" t="s">
        <v>30</v>
      </c>
      <c r="C34" s="34">
        <v>0</v>
      </c>
      <c r="D34" s="34">
        <v>2</v>
      </c>
      <c r="E34" s="35">
        <v>0</v>
      </c>
      <c r="F34" s="36">
        <v>5</v>
      </c>
      <c r="G34" s="37">
        <v>0</v>
      </c>
      <c r="H34" s="34">
        <v>2</v>
      </c>
      <c r="I34" s="35">
        <v>0</v>
      </c>
      <c r="J34" s="35">
        <v>5</v>
      </c>
      <c r="K34" s="27"/>
    </row>
    <row r="35" spans="2:11" x14ac:dyDescent="0.2">
      <c r="B35" s="38" t="s">
        <v>31</v>
      </c>
      <c r="C35" s="39">
        <v>0</v>
      </c>
      <c r="D35" s="39">
        <v>7</v>
      </c>
      <c r="E35" s="40">
        <v>0</v>
      </c>
      <c r="F35" s="41">
        <v>7</v>
      </c>
      <c r="G35" s="42">
        <v>0</v>
      </c>
      <c r="H35" s="39">
        <v>7</v>
      </c>
      <c r="I35" s="40">
        <v>0</v>
      </c>
      <c r="J35" s="40">
        <v>7</v>
      </c>
      <c r="K35" s="27"/>
    </row>
    <row r="36" spans="2:11" x14ac:dyDescent="0.2">
      <c r="B36" s="43" t="s">
        <v>32</v>
      </c>
      <c r="C36" s="44">
        <v>0</v>
      </c>
      <c r="D36" s="44">
        <v>0</v>
      </c>
      <c r="E36" s="45">
        <v>0</v>
      </c>
      <c r="F36" s="46">
        <v>4</v>
      </c>
      <c r="G36" s="47">
        <v>0</v>
      </c>
      <c r="H36" s="44">
        <v>0</v>
      </c>
      <c r="I36" s="45">
        <v>0</v>
      </c>
      <c r="J36" s="45">
        <v>0</v>
      </c>
      <c r="K36" s="27"/>
    </row>
    <row r="37" spans="2:11" x14ac:dyDescent="0.2">
      <c r="B37" s="33" t="s">
        <v>35</v>
      </c>
      <c r="C37" s="34">
        <v>0</v>
      </c>
      <c r="D37" s="34">
        <v>0</v>
      </c>
      <c r="E37" s="35">
        <v>0</v>
      </c>
      <c r="F37" s="36">
        <v>0</v>
      </c>
      <c r="G37" s="37">
        <v>0</v>
      </c>
      <c r="H37" s="34">
        <v>0</v>
      </c>
      <c r="I37" s="35">
        <v>0</v>
      </c>
      <c r="J37" s="35">
        <v>0</v>
      </c>
      <c r="K37" s="27"/>
    </row>
    <row r="38" spans="2:11" x14ac:dyDescent="0.2">
      <c r="B38" s="33" t="s">
        <v>33</v>
      </c>
      <c r="C38" s="34">
        <v>8</v>
      </c>
      <c r="D38" s="34">
        <v>0</v>
      </c>
      <c r="E38" s="35">
        <v>0</v>
      </c>
      <c r="F38" s="36">
        <v>5</v>
      </c>
      <c r="G38" s="48">
        <v>0</v>
      </c>
      <c r="H38" s="34">
        <v>0</v>
      </c>
      <c r="I38" s="35">
        <v>0</v>
      </c>
      <c r="J38" s="35">
        <v>0</v>
      </c>
      <c r="K38" s="27"/>
    </row>
    <row r="39" spans="2:11" x14ac:dyDescent="0.2">
      <c r="B39" s="49" t="s">
        <v>34</v>
      </c>
      <c r="C39" s="50">
        <v>4</v>
      </c>
      <c r="D39" s="50">
        <v>2</v>
      </c>
      <c r="E39" s="51">
        <v>0</v>
      </c>
      <c r="F39" s="52">
        <v>25</v>
      </c>
      <c r="G39" s="53">
        <v>0</v>
      </c>
      <c r="H39" s="54">
        <v>0</v>
      </c>
      <c r="I39" s="55">
        <v>0</v>
      </c>
      <c r="J39" s="51">
        <v>2</v>
      </c>
      <c r="K39" s="27"/>
    </row>
    <row r="40" spans="2:11" x14ac:dyDescent="0.2">
      <c r="B40" s="64"/>
      <c r="C40" s="65"/>
      <c r="D40" s="65"/>
      <c r="E40" s="66"/>
      <c r="F40" s="66"/>
      <c r="G40" s="65"/>
      <c r="H40" s="65"/>
      <c r="I40" s="66"/>
      <c r="J40" s="66"/>
      <c r="K40" s="27"/>
    </row>
    <row r="41" spans="2:11" ht="15.75" customHeight="1" x14ac:dyDescent="0.2">
      <c r="B41" s="76" t="s">
        <v>41</v>
      </c>
      <c r="C41" s="76"/>
      <c r="D41" s="77"/>
      <c r="E41" s="77"/>
      <c r="F41" s="77"/>
      <c r="G41" s="76"/>
      <c r="H41" s="77"/>
      <c r="I41" s="77"/>
      <c r="J41" s="77"/>
    </row>
    <row r="42" spans="2:11" ht="15.75" customHeight="1" x14ac:dyDescent="0.2">
      <c r="B42" s="72" t="s">
        <v>53</v>
      </c>
      <c r="C42" s="72"/>
      <c r="D42" s="72"/>
      <c r="E42" s="72"/>
      <c r="F42" s="72"/>
      <c r="G42" s="72"/>
      <c r="H42" s="72"/>
      <c r="I42" s="72"/>
      <c r="J42" s="72"/>
    </row>
    <row r="44" spans="2:11" x14ac:dyDescent="0.2">
      <c r="C44" s="56"/>
      <c r="D44" s="56"/>
      <c r="E44" s="56"/>
      <c r="F44" s="56"/>
    </row>
  </sheetData>
  <mergeCells count="6">
    <mergeCell ref="B42:J42"/>
    <mergeCell ref="C6:F6"/>
    <mergeCell ref="G6:J6"/>
    <mergeCell ref="B4:J4"/>
    <mergeCell ref="B41:J41"/>
    <mergeCell ref="B6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40"/>
  <sheetViews>
    <sheetView showGridLines="0" zoomScaleNormal="100" workbookViewId="0">
      <selection activeCell="B2" sqref="B2:F40"/>
    </sheetView>
  </sheetViews>
  <sheetFormatPr defaultColWidth="9.140625" defaultRowHeight="12.75" x14ac:dyDescent="0.2"/>
  <cols>
    <col min="1" max="1" width="9.140625" style="10"/>
    <col min="2" max="2" width="14" style="10" customWidth="1"/>
    <col min="3" max="6" width="15.7109375" style="10" customWidth="1"/>
    <col min="7" max="16384" width="9.140625" style="10"/>
  </cols>
  <sheetData>
    <row r="2" spans="2:6" ht="33.75" customHeight="1" x14ac:dyDescent="0.2">
      <c r="B2" s="81" t="s">
        <v>58</v>
      </c>
      <c r="C2" s="81"/>
      <c r="D2" s="81"/>
      <c r="E2" s="81"/>
      <c r="F2" s="81"/>
    </row>
    <row r="3" spans="2:6" ht="14.25" x14ac:dyDescent="0.2">
      <c r="B3" s="75" t="s">
        <v>38</v>
      </c>
      <c r="C3" s="75"/>
      <c r="D3" s="75"/>
      <c r="E3" s="75"/>
      <c r="F3" s="75"/>
    </row>
    <row r="4" spans="2:6" x14ac:dyDescent="0.2">
      <c r="B4" s="3"/>
      <c r="C4" s="3"/>
      <c r="D4" s="3"/>
      <c r="E4" s="3"/>
      <c r="F4" s="3"/>
    </row>
    <row r="5" spans="2:6" ht="53.25" customHeight="1" x14ac:dyDescent="0.2">
      <c r="B5" s="57" t="s">
        <v>48</v>
      </c>
      <c r="C5" s="58" t="s">
        <v>4</v>
      </c>
      <c r="D5" s="58" t="s">
        <v>3</v>
      </c>
      <c r="E5" s="58" t="s">
        <v>44</v>
      </c>
      <c r="F5" s="58" t="s">
        <v>45</v>
      </c>
    </row>
    <row r="6" spans="2:6" x14ac:dyDescent="0.2">
      <c r="B6" s="59" t="s">
        <v>40</v>
      </c>
      <c r="C6" s="60">
        <v>43</v>
      </c>
      <c r="D6" s="60">
        <v>59</v>
      </c>
      <c r="E6" s="60">
        <v>14</v>
      </c>
      <c r="F6" s="60">
        <v>594</v>
      </c>
    </row>
    <row r="7" spans="2:6" x14ac:dyDescent="0.2">
      <c r="B7" s="43" t="s">
        <v>6</v>
      </c>
      <c r="C7" s="45">
        <v>0</v>
      </c>
      <c r="D7" s="44">
        <v>0</v>
      </c>
      <c r="E7" s="45">
        <v>0</v>
      </c>
      <c r="F7" s="45">
        <v>8</v>
      </c>
    </row>
    <row r="8" spans="2:6" x14ac:dyDescent="0.2">
      <c r="B8" s="33" t="s">
        <v>7</v>
      </c>
      <c r="C8" s="35">
        <v>0</v>
      </c>
      <c r="D8" s="34">
        <v>0</v>
      </c>
      <c r="E8" s="35">
        <v>0</v>
      </c>
      <c r="F8" s="35">
        <v>6</v>
      </c>
    </row>
    <row r="9" spans="2:6" x14ac:dyDescent="0.2">
      <c r="B9" s="33" t="s">
        <v>39</v>
      </c>
      <c r="C9" s="35">
        <v>0</v>
      </c>
      <c r="D9" s="34">
        <v>3</v>
      </c>
      <c r="E9" s="35">
        <v>1</v>
      </c>
      <c r="F9" s="35">
        <v>28</v>
      </c>
    </row>
    <row r="10" spans="2:6" x14ac:dyDescent="0.2">
      <c r="B10" s="33" t="s">
        <v>8</v>
      </c>
      <c r="C10" s="35">
        <v>0</v>
      </c>
      <c r="D10" s="34">
        <v>0</v>
      </c>
      <c r="E10" s="35">
        <v>0</v>
      </c>
      <c r="F10" s="35">
        <v>3</v>
      </c>
    </row>
    <row r="11" spans="2:6" x14ac:dyDescent="0.2">
      <c r="B11" s="33" t="s">
        <v>9</v>
      </c>
      <c r="C11" s="35">
        <v>0</v>
      </c>
      <c r="D11" s="34">
        <v>1</v>
      </c>
      <c r="E11" s="35">
        <v>0</v>
      </c>
      <c r="F11" s="35">
        <v>128</v>
      </c>
    </row>
    <row r="12" spans="2:6" x14ac:dyDescent="0.2">
      <c r="B12" s="33" t="s">
        <v>10</v>
      </c>
      <c r="C12" s="35">
        <v>0</v>
      </c>
      <c r="D12" s="34">
        <v>0</v>
      </c>
      <c r="E12" s="35">
        <v>0</v>
      </c>
      <c r="F12" s="35">
        <v>0</v>
      </c>
    </row>
    <row r="13" spans="2:6" x14ac:dyDescent="0.2">
      <c r="B13" s="33" t="s">
        <v>11</v>
      </c>
      <c r="C13" s="35">
        <v>0</v>
      </c>
      <c r="D13" s="34">
        <v>0</v>
      </c>
      <c r="E13" s="35">
        <v>0</v>
      </c>
      <c r="F13" s="35">
        <v>2</v>
      </c>
    </row>
    <row r="14" spans="2:6" x14ac:dyDescent="0.2">
      <c r="B14" s="33" t="s">
        <v>12</v>
      </c>
      <c r="C14" s="35">
        <v>4</v>
      </c>
      <c r="D14" s="34">
        <v>0</v>
      </c>
      <c r="E14" s="35">
        <v>0</v>
      </c>
      <c r="F14" s="35">
        <v>9</v>
      </c>
    </row>
    <row r="15" spans="2:6" x14ac:dyDescent="0.2">
      <c r="B15" s="33" t="s">
        <v>13</v>
      </c>
      <c r="C15" s="35">
        <v>9</v>
      </c>
      <c r="D15" s="34">
        <v>0</v>
      </c>
      <c r="E15" s="35">
        <v>2</v>
      </c>
      <c r="F15" s="35">
        <v>47</v>
      </c>
    </row>
    <row r="16" spans="2:6" x14ac:dyDescent="0.2">
      <c r="B16" s="33" t="s">
        <v>14</v>
      </c>
      <c r="C16" s="35">
        <v>4</v>
      </c>
      <c r="D16" s="34">
        <v>12</v>
      </c>
      <c r="E16" s="35">
        <v>1</v>
      </c>
      <c r="F16" s="35">
        <v>191</v>
      </c>
    </row>
    <row r="17" spans="2:6" x14ac:dyDescent="0.2">
      <c r="B17" s="33" t="s">
        <v>15</v>
      </c>
      <c r="C17" s="35">
        <v>0</v>
      </c>
      <c r="D17" s="34">
        <v>0</v>
      </c>
      <c r="E17" s="35">
        <v>0</v>
      </c>
      <c r="F17" s="35">
        <v>11</v>
      </c>
    </row>
    <row r="18" spans="2:6" x14ac:dyDescent="0.2">
      <c r="B18" s="33" t="s">
        <v>16</v>
      </c>
      <c r="C18" s="35">
        <v>23</v>
      </c>
      <c r="D18" s="34">
        <v>8</v>
      </c>
      <c r="E18" s="35">
        <v>10</v>
      </c>
      <c r="F18" s="35">
        <v>39</v>
      </c>
    </row>
    <row r="19" spans="2:6" x14ac:dyDescent="0.2">
      <c r="B19" s="33" t="s">
        <v>17</v>
      </c>
      <c r="C19" s="35">
        <v>0</v>
      </c>
      <c r="D19" s="34">
        <v>0</v>
      </c>
      <c r="E19" s="35">
        <v>0</v>
      </c>
      <c r="F19" s="35">
        <v>1</v>
      </c>
    </row>
    <row r="20" spans="2:6" x14ac:dyDescent="0.2">
      <c r="B20" s="33" t="s">
        <v>18</v>
      </c>
      <c r="C20" s="35">
        <v>0</v>
      </c>
      <c r="D20" s="34">
        <v>0</v>
      </c>
      <c r="E20" s="35">
        <v>0</v>
      </c>
      <c r="F20" s="35">
        <v>0</v>
      </c>
    </row>
    <row r="21" spans="2:6" x14ac:dyDescent="0.2">
      <c r="B21" s="33" t="s">
        <v>19</v>
      </c>
      <c r="C21" s="35">
        <v>1</v>
      </c>
      <c r="D21" s="34">
        <v>0</v>
      </c>
      <c r="E21" s="35">
        <v>0</v>
      </c>
      <c r="F21" s="35">
        <v>10</v>
      </c>
    </row>
    <row r="22" spans="2:6" x14ac:dyDescent="0.2">
      <c r="B22" s="33" t="s">
        <v>20</v>
      </c>
      <c r="C22" s="35">
        <v>0</v>
      </c>
      <c r="D22" s="34">
        <v>0</v>
      </c>
      <c r="E22" s="35">
        <v>0</v>
      </c>
      <c r="F22" s="35">
        <v>0</v>
      </c>
    </row>
    <row r="23" spans="2:6" x14ac:dyDescent="0.2">
      <c r="B23" s="33" t="s">
        <v>21</v>
      </c>
      <c r="C23" s="35">
        <v>1</v>
      </c>
      <c r="D23" s="34">
        <v>14</v>
      </c>
      <c r="E23" s="35">
        <v>0</v>
      </c>
      <c r="F23" s="35">
        <v>3</v>
      </c>
    </row>
    <row r="24" spans="2:6" x14ac:dyDescent="0.2">
      <c r="B24" s="33" t="s">
        <v>22</v>
      </c>
      <c r="C24" s="35">
        <v>0</v>
      </c>
      <c r="D24" s="34">
        <v>0</v>
      </c>
      <c r="E24" s="35">
        <v>0</v>
      </c>
      <c r="F24" s="35">
        <v>0</v>
      </c>
    </row>
    <row r="25" spans="2:6" x14ac:dyDescent="0.2">
      <c r="B25" s="33" t="s">
        <v>23</v>
      </c>
      <c r="C25" s="35">
        <v>0</v>
      </c>
      <c r="D25" s="34">
        <v>0</v>
      </c>
      <c r="E25" s="35">
        <v>0</v>
      </c>
      <c r="F25" s="35">
        <v>11</v>
      </c>
    </row>
    <row r="26" spans="2:6" x14ac:dyDescent="0.2">
      <c r="B26" s="33" t="s">
        <v>24</v>
      </c>
      <c r="C26" s="35">
        <v>1</v>
      </c>
      <c r="D26" s="34">
        <v>6</v>
      </c>
      <c r="E26" s="35">
        <v>0</v>
      </c>
      <c r="F26" s="35">
        <v>23</v>
      </c>
    </row>
    <row r="27" spans="2:6" x14ac:dyDescent="0.2">
      <c r="B27" s="33" t="s">
        <v>25</v>
      </c>
      <c r="C27" s="35">
        <v>0</v>
      </c>
      <c r="D27" s="34">
        <v>4</v>
      </c>
      <c r="E27" s="35">
        <v>0</v>
      </c>
      <c r="F27" s="35">
        <v>23</v>
      </c>
    </row>
    <row r="28" spans="2:6" x14ac:dyDescent="0.2">
      <c r="B28" s="33" t="s">
        <v>26</v>
      </c>
      <c r="C28" s="35">
        <v>0</v>
      </c>
      <c r="D28" s="34">
        <v>2</v>
      </c>
      <c r="E28" s="35">
        <v>0</v>
      </c>
      <c r="F28" s="35">
        <v>6</v>
      </c>
    </row>
    <row r="29" spans="2:6" x14ac:dyDescent="0.2">
      <c r="B29" s="33" t="s">
        <v>27</v>
      </c>
      <c r="C29" s="35">
        <v>0</v>
      </c>
      <c r="D29" s="34">
        <v>0</v>
      </c>
      <c r="E29" s="35">
        <v>0</v>
      </c>
      <c r="F29" s="35">
        <v>16</v>
      </c>
    </row>
    <row r="30" spans="2:6" x14ac:dyDescent="0.2">
      <c r="B30" s="33" t="s">
        <v>28</v>
      </c>
      <c r="C30" s="35">
        <v>0</v>
      </c>
      <c r="D30" s="34">
        <v>0</v>
      </c>
      <c r="E30" s="35">
        <v>0</v>
      </c>
      <c r="F30" s="35">
        <v>2</v>
      </c>
    </row>
    <row r="31" spans="2:6" x14ac:dyDescent="0.2">
      <c r="B31" s="33" t="s">
        <v>29</v>
      </c>
      <c r="C31" s="35">
        <v>0</v>
      </c>
      <c r="D31" s="34">
        <v>0</v>
      </c>
      <c r="E31" s="35">
        <v>0</v>
      </c>
      <c r="F31" s="35">
        <v>13</v>
      </c>
    </row>
    <row r="32" spans="2:6" x14ac:dyDescent="0.2">
      <c r="B32" s="33" t="s">
        <v>30</v>
      </c>
      <c r="C32" s="35">
        <v>0</v>
      </c>
      <c r="D32" s="34">
        <v>2</v>
      </c>
      <c r="E32" s="35">
        <v>0</v>
      </c>
      <c r="F32" s="35">
        <v>5</v>
      </c>
    </row>
    <row r="33" spans="2:6" x14ac:dyDescent="0.2">
      <c r="B33" s="38" t="s">
        <v>31</v>
      </c>
      <c r="C33" s="40">
        <v>0</v>
      </c>
      <c r="D33" s="39">
        <v>7</v>
      </c>
      <c r="E33" s="40">
        <v>0</v>
      </c>
      <c r="F33" s="40">
        <v>9</v>
      </c>
    </row>
    <row r="34" spans="2:6" x14ac:dyDescent="0.2">
      <c r="B34" s="43" t="s">
        <v>32</v>
      </c>
      <c r="C34" s="45">
        <v>0</v>
      </c>
      <c r="D34" s="44">
        <v>0</v>
      </c>
      <c r="E34" s="45">
        <v>0</v>
      </c>
      <c r="F34" s="45">
        <v>4</v>
      </c>
    </row>
    <row r="35" spans="2:6" x14ac:dyDescent="0.2">
      <c r="B35" s="33" t="s">
        <v>35</v>
      </c>
      <c r="C35" s="35">
        <v>0</v>
      </c>
      <c r="D35" s="34">
        <v>0</v>
      </c>
      <c r="E35" s="35">
        <v>0</v>
      </c>
      <c r="F35" s="35">
        <v>0</v>
      </c>
    </row>
    <row r="36" spans="2:6" x14ac:dyDescent="0.2">
      <c r="B36" s="69" t="s">
        <v>33</v>
      </c>
      <c r="C36" s="61">
        <v>8</v>
      </c>
      <c r="D36" s="34">
        <v>0</v>
      </c>
      <c r="E36" s="35">
        <v>0</v>
      </c>
      <c r="F36" s="35">
        <v>4</v>
      </c>
    </row>
    <row r="37" spans="2:6" x14ac:dyDescent="0.2">
      <c r="B37" s="70" t="s">
        <v>34</v>
      </c>
      <c r="C37" s="68">
        <v>4</v>
      </c>
      <c r="D37" s="50">
        <v>2</v>
      </c>
      <c r="E37" s="51">
        <v>0</v>
      </c>
      <c r="F37" s="51">
        <v>25</v>
      </c>
    </row>
    <row r="38" spans="2:6" x14ac:dyDescent="0.2">
      <c r="B38" s="67"/>
      <c r="C38" s="66"/>
      <c r="D38" s="65"/>
      <c r="E38" s="66"/>
      <c r="F38" s="66"/>
    </row>
    <row r="39" spans="2:6" ht="25.5" customHeight="1" x14ac:dyDescent="0.2">
      <c r="B39" s="82" t="s">
        <v>46</v>
      </c>
      <c r="C39" s="83"/>
      <c r="D39" s="83"/>
      <c r="E39" s="83"/>
      <c r="F39" s="83"/>
    </row>
    <row r="40" spans="2:6" ht="25.5" customHeight="1" x14ac:dyDescent="0.2">
      <c r="B40" s="80" t="s">
        <v>53</v>
      </c>
      <c r="C40" s="80"/>
      <c r="D40" s="80"/>
      <c r="E40" s="80"/>
      <c r="F40" s="80"/>
    </row>
  </sheetData>
  <mergeCells count="4">
    <mergeCell ref="B40:F40"/>
    <mergeCell ref="B2:F2"/>
    <mergeCell ref="B3:F3"/>
    <mergeCell ref="B39:F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Fig1</vt:lpstr>
      <vt:lpstr>Fig2</vt:lpstr>
      <vt:lpstr>Fig3</vt:lpstr>
      <vt:lpstr>Tab1</vt:lpstr>
      <vt:lpstr>Tab2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Mariame Mbacke</dc:creator>
  <cp:lastModifiedBy>MAPHOSA Tomupeishe Anne (ESTAT-EXT)</cp:lastModifiedBy>
  <dcterms:created xsi:type="dcterms:W3CDTF">2014-11-28T10:58:02Z</dcterms:created>
  <dcterms:modified xsi:type="dcterms:W3CDTF">2024-09-25T14:39:08Z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2024-09-25T14:21:19Z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0cc358ce-7fde-4a36-92b9-087396aca601</vt:lpwstr>
  </property>
  <property fmtid="{D5CDD505-2E9C-101B-9397-08002B2CF9AE}" pid="8" name="MSIP_Label_6bd9ddd1-4d20-43f6-abfa-fc3c07406f94_ContentBits">
    <vt:lpwstr>0</vt:lpwstr>
  </property>
</Properties>
</file>